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36" yWindow="528" windowWidth="22692" windowHeight="9408"/>
  </bookViews>
  <sheets>
    <sheet name="THÁNG 9" sheetId="5" r:id="rId1"/>
    <sheet name="Điểm tiết học Tuần 4" sheetId="1" r:id="rId2"/>
    <sheet name="TB điểm miệng Tuần 4" sheetId="2" r:id="rId3"/>
    <sheet name="Điểm tổng hợp Tuần 4" sheetId="4" r:id="rId4"/>
    <sheet name="Điểm tiết học Tuần 3" sheetId="6" r:id="rId5"/>
    <sheet name="TB điểm miệng Tuần 3" sheetId="7" r:id="rId6"/>
    <sheet name="Điểm tổng hợp tuần 3" sheetId="8" r:id="rId7"/>
  </sheets>
  <calcPr calcId="162913"/>
  <extLst>
    <ext uri="GoogleSheetsCustomDataVersion1">
      <go:sheetsCustomData xmlns:go="http://customooxmlschemas.google.com/" r:id="" roundtripDataSignature="AMtx7mi85BWHBCQ+mTiVwNpjVN9hQXy+pg=="/>
    </ext>
  </extLst>
</workbook>
</file>

<file path=xl/calcChain.xml><?xml version="1.0" encoding="utf-8"?>
<calcChain xmlns="http://schemas.openxmlformats.org/spreadsheetml/2006/main">
  <c r="AK6" i="7" l="1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B50" i="8" l="1"/>
  <c r="E50" i="8" s="1"/>
  <c r="B49" i="8"/>
  <c r="B48" i="8"/>
  <c r="E48" i="8" s="1"/>
  <c r="B47" i="8"/>
  <c r="E47" i="8" s="1"/>
  <c r="B46" i="8"/>
  <c r="B45" i="8"/>
  <c r="B44" i="8"/>
  <c r="B43" i="8"/>
  <c r="E43" i="8" s="1"/>
  <c r="B42" i="8"/>
  <c r="E42" i="8" s="1"/>
  <c r="B41" i="8"/>
  <c r="B40" i="8"/>
  <c r="B39" i="8"/>
  <c r="E39" i="8" s="1"/>
  <c r="B38" i="8"/>
  <c r="B37" i="8"/>
  <c r="B36" i="8"/>
  <c r="E36" i="8" s="1"/>
  <c r="B35" i="8"/>
  <c r="E35" i="8" s="1"/>
  <c r="B34" i="8"/>
  <c r="B33" i="8"/>
  <c r="B32" i="8"/>
  <c r="E32" i="8" s="1"/>
  <c r="B31" i="8"/>
  <c r="E31" i="8" s="1"/>
  <c r="B30" i="8"/>
  <c r="B29" i="8"/>
  <c r="B28" i="8"/>
  <c r="E28" i="8" s="1"/>
  <c r="B27" i="8"/>
  <c r="E27" i="8" s="1"/>
  <c r="B26" i="8"/>
  <c r="B25" i="8"/>
  <c r="B24" i="8"/>
  <c r="E24" i="8" s="1"/>
  <c r="B23" i="8"/>
  <c r="E23" i="8" s="1"/>
  <c r="B22" i="8"/>
  <c r="E22" i="8" s="1"/>
  <c r="B21" i="8"/>
  <c r="B20" i="8"/>
  <c r="E20" i="8" s="1"/>
  <c r="B19" i="8"/>
  <c r="E19" i="8" s="1"/>
  <c r="B18" i="8"/>
  <c r="E18" i="8" s="1"/>
  <c r="B17" i="8"/>
  <c r="B16" i="8"/>
  <c r="E16" i="8" s="1"/>
  <c r="B15" i="8"/>
  <c r="E15" i="8" s="1"/>
  <c r="B14" i="8"/>
  <c r="B13" i="8"/>
  <c r="B12" i="8"/>
  <c r="B11" i="8"/>
  <c r="E11" i="8" s="1"/>
  <c r="B10" i="8"/>
  <c r="B9" i="8"/>
  <c r="B8" i="8"/>
  <c r="B7" i="8"/>
  <c r="E7" i="8" s="1"/>
  <c r="AK5" i="7"/>
  <c r="B6" i="8" s="1"/>
  <c r="AK49" i="6"/>
  <c r="C50" i="8" s="1"/>
  <c r="AK48" i="6"/>
  <c r="C49" i="8" s="1"/>
  <c r="AK47" i="6"/>
  <c r="C48" i="8" s="1"/>
  <c r="AK46" i="6"/>
  <c r="C47" i="8" s="1"/>
  <c r="AK45" i="6"/>
  <c r="C46" i="8" s="1"/>
  <c r="E46" i="8" s="1"/>
  <c r="AK44" i="6"/>
  <c r="C45" i="8" s="1"/>
  <c r="AK43" i="6"/>
  <c r="C44" i="8" s="1"/>
  <c r="E44" i="8" s="1"/>
  <c r="AK42" i="6"/>
  <c r="C43" i="8" s="1"/>
  <c r="AK41" i="6"/>
  <c r="C42" i="8" s="1"/>
  <c r="AK40" i="6"/>
  <c r="C41" i="8" s="1"/>
  <c r="AK39" i="6"/>
  <c r="C40" i="8" s="1"/>
  <c r="AK38" i="6"/>
  <c r="C39" i="8" s="1"/>
  <c r="AK37" i="6"/>
  <c r="C38" i="8" s="1"/>
  <c r="AK36" i="6"/>
  <c r="C37" i="8" s="1"/>
  <c r="AK35" i="6"/>
  <c r="C36" i="8" s="1"/>
  <c r="AK34" i="6"/>
  <c r="C35" i="8" s="1"/>
  <c r="AK33" i="6"/>
  <c r="C34" i="8" s="1"/>
  <c r="E34" i="8" s="1"/>
  <c r="AK32" i="6"/>
  <c r="C33" i="8" s="1"/>
  <c r="AK31" i="6"/>
  <c r="C32" i="8" s="1"/>
  <c r="AK30" i="6"/>
  <c r="C31" i="8" s="1"/>
  <c r="AK29" i="6"/>
  <c r="C30" i="8" s="1"/>
  <c r="AK28" i="6"/>
  <c r="C29" i="8" s="1"/>
  <c r="AK27" i="6"/>
  <c r="C28" i="8" s="1"/>
  <c r="AK26" i="6"/>
  <c r="C27" i="8" s="1"/>
  <c r="AK25" i="6"/>
  <c r="C26" i="8" s="1"/>
  <c r="E26" i="8" s="1"/>
  <c r="AK24" i="6"/>
  <c r="C25" i="8" s="1"/>
  <c r="AK23" i="6"/>
  <c r="C24" i="8" s="1"/>
  <c r="AK22" i="6"/>
  <c r="C23" i="8" s="1"/>
  <c r="AK21" i="6"/>
  <c r="C22" i="8" s="1"/>
  <c r="AK20" i="6"/>
  <c r="C21" i="8" s="1"/>
  <c r="AK19" i="6"/>
  <c r="C20" i="8" s="1"/>
  <c r="AK18" i="6"/>
  <c r="C19" i="8" s="1"/>
  <c r="AK17" i="6"/>
  <c r="C18" i="8" s="1"/>
  <c r="AK16" i="6"/>
  <c r="C17" i="8" s="1"/>
  <c r="AK15" i="6"/>
  <c r="C16" i="8" s="1"/>
  <c r="AK14" i="6"/>
  <c r="C15" i="8" s="1"/>
  <c r="AK13" i="6"/>
  <c r="C14" i="8" s="1"/>
  <c r="AK12" i="6"/>
  <c r="C13" i="8" s="1"/>
  <c r="AK11" i="6"/>
  <c r="C12" i="8" s="1"/>
  <c r="AK10" i="6"/>
  <c r="C11" i="8" s="1"/>
  <c r="AK9" i="6"/>
  <c r="C10" i="8" s="1"/>
  <c r="AK8" i="6"/>
  <c r="C9" i="8" s="1"/>
  <c r="AK7" i="6"/>
  <c r="C8" i="8" s="1"/>
  <c r="AK6" i="6"/>
  <c r="C7" i="8" s="1"/>
  <c r="AK5" i="6"/>
  <c r="C6" i="8" s="1"/>
  <c r="E6" i="8" s="1"/>
  <c r="AK49" i="2"/>
  <c r="B50" i="4" s="1"/>
  <c r="AK48" i="2"/>
  <c r="B49" i="4" s="1"/>
  <c r="AK47" i="2"/>
  <c r="B48" i="4" s="1"/>
  <c r="AK46" i="2"/>
  <c r="B47" i="4" s="1"/>
  <c r="AK45" i="2"/>
  <c r="B46" i="4" s="1"/>
  <c r="AK44" i="2"/>
  <c r="B45" i="4" s="1"/>
  <c r="AK43" i="2"/>
  <c r="B44" i="4" s="1"/>
  <c r="AK42" i="2"/>
  <c r="B43" i="4" s="1"/>
  <c r="AK41" i="2"/>
  <c r="B42" i="4" s="1"/>
  <c r="AK40" i="2"/>
  <c r="B41" i="4" s="1"/>
  <c r="AK39" i="2"/>
  <c r="B40" i="4" s="1"/>
  <c r="AK38" i="2"/>
  <c r="B39" i="4" s="1"/>
  <c r="AK37" i="2"/>
  <c r="B38" i="4" s="1"/>
  <c r="AK36" i="2"/>
  <c r="B37" i="4" s="1"/>
  <c r="AK35" i="2"/>
  <c r="B36" i="4" s="1"/>
  <c r="AK34" i="2"/>
  <c r="B35" i="4" s="1"/>
  <c r="AK33" i="2"/>
  <c r="B34" i="4" s="1"/>
  <c r="AK32" i="2"/>
  <c r="B33" i="4" s="1"/>
  <c r="AK31" i="2"/>
  <c r="B32" i="4" s="1"/>
  <c r="AK30" i="2"/>
  <c r="B31" i="4" s="1"/>
  <c r="AK29" i="2"/>
  <c r="B30" i="4" s="1"/>
  <c r="AK28" i="2"/>
  <c r="B29" i="4" s="1"/>
  <c r="AK27" i="2"/>
  <c r="B28" i="4" s="1"/>
  <c r="AK26" i="2"/>
  <c r="B27" i="4" s="1"/>
  <c r="AK25" i="2"/>
  <c r="B26" i="4" s="1"/>
  <c r="AK24" i="2"/>
  <c r="B25" i="4" s="1"/>
  <c r="AK23" i="2"/>
  <c r="B24" i="4" s="1"/>
  <c r="AK22" i="2"/>
  <c r="B23" i="4" s="1"/>
  <c r="AK21" i="2"/>
  <c r="B22" i="4" s="1"/>
  <c r="AK20" i="2"/>
  <c r="B21" i="4" s="1"/>
  <c r="AK19" i="2"/>
  <c r="B20" i="4" s="1"/>
  <c r="AK18" i="2"/>
  <c r="B19" i="4" s="1"/>
  <c r="AK17" i="2"/>
  <c r="B18" i="4" s="1"/>
  <c r="AK16" i="2"/>
  <c r="B17" i="4" s="1"/>
  <c r="AK15" i="2"/>
  <c r="B16" i="4" s="1"/>
  <c r="AK14" i="2"/>
  <c r="B15" i="4" s="1"/>
  <c r="AK13" i="2"/>
  <c r="B14" i="4" s="1"/>
  <c r="AK12" i="2"/>
  <c r="B13" i="4" s="1"/>
  <c r="AK11" i="2"/>
  <c r="B12" i="4" s="1"/>
  <c r="AK10" i="2"/>
  <c r="B11" i="4" s="1"/>
  <c r="AK9" i="2"/>
  <c r="B10" i="4" s="1"/>
  <c r="AK8" i="2"/>
  <c r="B9" i="4" s="1"/>
  <c r="AK7" i="2"/>
  <c r="B8" i="4" s="1"/>
  <c r="AK6" i="2"/>
  <c r="B7" i="4" s="1"/>
  <c r="AK5" i="2"/>
  <c r="B6" i="4" s="1"/>
  <c r="AK49" i="1"/>
  <c r="C50" i="4" s="1"/>
  <c r="AK48" i="1"/>
  <c r="C49" i="4" s="1"/>
  <c r="AK47" i="1"/>
  <c r="C48" i="4" s="1"/>
  <c r="AK46" i="1"/>
  <c r="C47" i="4" s="1"/>
  <c r="AK45" i="1"/>
  <c r="C46" i="4" s="1"/>
  <c r="AK44" i="1"/>
  <c r="C45" i="4" s="1"/>
  <c r="AK43" i="1"/>
  <c r="C44" i="4" s="1"/>
  <c r="AK42" i="1"/>
  <c r="C43" i="4" s="1"/>
  <c r="AK41" i="1"/>
  <c r="C42" i="4" s="1"/>
  <c r="AK40" i="1"/>
  <c r="C41" i="4" s="1"/>
  <c r="AK39" i="1"/>
  <c r="C40" i="4" s="1"/>
  <c r="AK38" i="1"/>
  <c r="C39" i="4" s="1"/>
  <c r="AK37" i="1"/>
  <c r="C38" i="4" s="1"/>
  <c r="AK36" i="1"/>
  <c r="C37" i="4" s="1"/>
  <c r="AK35" i="1"/>
  <c r="C36" i="4" s="1"/>
  <c r="AK34" i="1"/>
  <c r="C35" i="4" s="1"/>
  <c r="AK33" i="1"/>
  <c r="C34" i="4" s="1"/>
  <c r="AK32" i="1"/>
  <c r="C33" i="4" s="1"/>
  <c r="AK31" i="1"/>
  <c r="C32" i="4" s="1"/>
  <c r="AK30" i="1"/>
  <c r="C31" i="4" s="1"/>
  <c r="AK29" i="1"/>
  <c r="C30" i="4" s="1"/>
  <c r="AK28" i="1"/>
  <c r="C29" i="4" s="1"/>
  <c r="AK27" i="1"/>
  <c r="C28" i="4" s="1"/>
  <c r="AK26" i="1"/>
  <c r="C27" i="4" s="1"/>
  <c r="AK25" i="1"/>
  <c r="C26" i="4" s="1"/>
  <c r="AK24" i="1"/>
  <c r="C25" i="4" s="1"/>
  <c r="AK23" i="1"/>
  <c r="C24" i="4" s="1"/>
  <c r="AK22" i="1"/>
  <c r="C23" i="4" s="1"/>
  <c r="AK21" i="1"/>
  <c r="C22" i="4" s="1"/>
  <c r="AK20" i="1"/>
  <c r="C21" i="4" s="1"/>
  <c r="AK19" i="1"/>
  <c r="C20" i="4" s="1"/>
  <c r="AK18" i="1"/>
  <c r="C19" i="4" s="1"/>
  <c r="AK17" i="1"/>
  <c r="C18" i="4" s="1"/>
  <c r="AK16" i="1"/>
  <c r="C17" i="4" s="1"/>
  <c r="AK15" i="1"/>
  <c r="C16" i="4" s="1"/>
  <c r="AK14" i="1"/>
  <c r="C15" i="4" s="1"/>
  <c r="AK13" i="1"/>
  <c r="C14" i="4" s="1"/>
  <c r="AK12" i="1"/>
  <c r="C13" i="4" s="1"/>
  <c r="AK11" i="1"/>
  <c r="C12" i="4" s="1"/>
  <c r="AK10" i="1"/>
  <c r="C11" i="4" s="1"/>
  <c r="AK9" i="1"/>
  <c r="C10" i="4" s="1"/>
  <c r="AK8" i="1"/>
  <c r="C9" i="4" s="1"/>
  <c r="AK7" i="1"/>
  <c r="C8" i="4" s="1"/>
  <c r="AK6" i="1"/>
  <c r="C7" i="4" s="1"/>
  <c r="AK5" i="1"/>
  <c r="C6" i="4" s="1"/>
  <c r="B16" i="5" l="1"/>
  <c r="B20" i="5"/>
  <c r="B24" i="5"/>
  <c r="B28" i="5"/>
  <c r="B32" i="5"/>
  <c r="B36" i="5"/>
  <c r="B48" i="5"/>
  <c r="B18" i="5"/>
  <c r="B22" i="5"/>
  <c r="B42" i="5"/>
  <c r="B50" i="5"/>
  <c r="E8" i="8"/>
  <c r="G47" i="8" s="1"/>
  <c r="E12" i="8"/>
  <c r="E40" i="8"/>
  <c r="B6" i="5"/>
  <c r="B26" i="5"/>
  <c r="B34" i="5"/>
  <c r="B46" i="5"/>
  <c r="E9" i="8"/>
  <c r="E13" i="8"/>
  <c r="E17" i="8"/>
  <c r="E21" i="8"/>
  <c r="E25" i="8"/>
  <c r="E29" i="8"/>
  <c r="E33" i="8"/>
  <c r="E37" i="8"/>
  <c r="E41" i="8"/>
  <c r="E45" i="8"/>
  <c r="F43" i="8" s="1"/>
  <c r="E49" i="8"/>
  <c r="E10" i="8"/>
  <c r="E14" i="8"/>
  <c r="E30" i="8"/>
  <c r="E38" i="8"/>
  <c r="B44" i="5"/>
  <c r="B7" i="5"/>
  <c r="B11" i="5"/>
  <c r="B15" i="5"/>
  <c r="B19" i="5"/>
  <c r="B23" i="5"/>
  <c r="B27" i="5"/>
  <c r="B31" i="5"/>
  <c r="B35" i="5"/>
  <c r="B39" i="5"/>
  <c r="B43" i="5"/>
  <c r="B47" i="5"/>
  <c r="E8" i="4"/>
  <c r="E12" i="4"/>
  <c r="E16" i="4"/>
  <c r="E20" i="4"/>
  <c r="E24" i="4"/>
  <c r="E32" i="4"/>
  <c r="E36" i="4"/>
  <c r="E40" i="4"/>
  <c r="E44" i="4"/>
  <c r="E48" i="4"/>
  <c r="E28" i="4"/>
  <c r="E9" i="4"/>
  <c r="E21" i="4"/>
  <c r="E29" i="4"/>
  <c r="E37" i="4"/>
  <c r="E7" i="4"/>
  <c r="E11" i="4"/>
  <c r="E15" i="4"/>
  <c r="E19" i="4"/>
  <c r="E23" i="4"/>
  <c r="E27" i="4"/>
  <c r="E31" i="4"/>
  <c r="E35" i="4"/>
  <c r="E39" i="4"/>
  <c r="E43" i="4"/>
  <c r="E47" i="4"/>
  <c r="E13" i="4"/>
  <c r="E17" i="4"/>
  <c r="E25" i="4"/>
  <c r="E33" i="4"/>
  <c r="E41" i="4"/>
  <c r="E45" i="4"/>
  <c r="E49" i="4"/>
  <c r="E6" i="4"/>
  <c r="E10" i="4"/>
  <c r="E14" i="4"/>
  <c r="E18" i="4"/>
  <c r="E22" i="4"/>
  <c r="E26" i="4"/>
  <c r="E30" i="4"/>
  <c r="E34" i="4"/>
  <c r="E38" i="4"/>
  <c r="E42" i="4"/>
  <c r="E46" i="4"/>
  <c r="E50" i="4"/>
  <c r="F23" i="8" l="1"/>
  <c r="F44" i="8"/>
  <c r="G28" i="8"/>
  <c r="F35" i="8"/>
  <c r="G15" i="8"/>
  <c r="F31" i="8"/>
  <c r="F19" i="8"/>
  <c r="C26" i="5"/>
  <c r="F26" i="4"/>
  <c r="G26" i="4"/>
  <c r="B13" i="5"/>
  <c r="F13" i="8"/>
  <c r="G13" i="8"/>
  <c r="C18" i="5"/>
  <c r="G18" i="4"/>
  <c r="F18" i="4"/>
  <c r="C43" i="5"/>
  <c r="E43" i="5" s="1"/>
  <c r="G43" i="4"/>
  <c r="F43" i="4"/>
  <c r="C21" i="5"/>
  <c r="F21" i="4"/>
  <c r="G21" i="4"/>
  <c r="C24" i="5"/>
  <c r="E24" i="5" s="1"/>
  <c r="G24" i="4"/>
  <c r="F24" i="4"/>
  <c r="C8" i="5"/>
  <c r="G8" i="4"/>
  <c r="F8" i="4"/>
  <c r="G39" i="8"/>
  <c r="G27" i="8"/>
  <c r="F11" i="8"/>
  <c r="G7" i="8"/>
  <c r="G10" i="8"/>
  <c r="F10" i="8"/>
  <c r="B10" i="5"/>
  <c r="B37" i="5"/>
  <c r="G37" i="8"/>
  <c r="F37" i="8"/>
  <c r="B21" i="5"/>
  <c r="F21" i="8"/>
  <c r="G21" i="8"/>
  <c r="G26" i="8"/>
  <c r="B40" i="5"/>
  <c r="G40" i="8"/>
  <c r="F40" i="8"/>
  <c r="F50" i="8"/>
  <c r="G42" i="8"/>
  <c r="E18" i="5"/>
  <c r="F48" i="8"/>
  <c r="F24" i="8"/>
  <c r="C42" i="5"/>
  <c r="G42" i="4"/>
  <c r="F42" i="4"/>
  <c r="C41" i="5"/>
  <c r="G41" i="4"/>
  <c r="F41" i="4"/>
  <c r="C13" i="5"/>
  <c r="G13" i="4"/>
  <c r="F13" i="4"/>
  <c r="C19" i="5"/>
  <c r="E19" i="5" s="1"/>
  <c r="G19" i="4"/>
  <c r="F19" i="4"/>
  <c r="C28" i="5"/>
  <c r="E28" i="5" s="1"/>
  <c r="G28" i="4"/>
  <c r="F28" i="4"/>
  <c r="B45" i="5"/>
  <c r="G45" i="8"/>
  <c r="F45" i="8"/>
  <c r="B29" i="5"/>
  <c r="G29" i="8"/>
  <c r="F29" i="8"/>
  <c r="F26" i="8"/>
  <c r="B8" i="5"/>
  <c r="G8" i="8"/>
  <c r="F8" i="8"/>
  <c r="G18" i="8"/>
  <c r="C50" i="5"/>
  <c r="F50" i="4"/>
  <c r="G50" i="4"/>
  <c r="C34" i="5"/>
  <c r="E34" i="5" s="1"/>
  <c r="F34" i="4"/>
  <c r="G34" i="4"/>
  <c r="C49" i="5"/>
  <c r="G49" i="4"/>
  <c r="F49" i="4"/>
  <c r="C25" i="5"/>
  <c r="F25" i="4"/>
  <c r="G25" i="4"/>
  <c r="C27" i="5"/>
  <c r="E27" i="5" s="1"/>
  <c r="G27" i="4"/>
  <c r="F27" i="4"/>
  <c r="C11" i="5"/>
  <c r="E11" i="5" s="1"/>
  <c r="G11" i="4"/>
  <c r="F11" i="4"/>
  <c r="C44" i="5"/>
  <c r="E44" i="5" s="1"/>
  <c r="G44" i="4"/>
  <c r="F44" i="4"/>
  <c r="C46" i="5"/>
  <c r="E46" i="5" s="1"/>
  <c r="G46" i="4"/>
  <c r="F46" i="4"/>
  <c r="C30" i="5"/>
  <c r="F30" i="4"/>
  <c r="G30" i="4"/>
  <c r="C14" i="5"/>
  <c r="G14" i="4"/>
  <c r="F14" i="4"/>
  <c r="C45" i="5"/>
  <c r="G45" i="4"/>
  <c r="F45" i="4"/>
  <c r="C17" i="5"/>
  <c r="G17" i="4"/>
  <c r="F17" i="4"/>
  <c r="C39" i="5"/>
  <c r="G39" i="4"/>
  <c r="F39" i="4"/>
  <c r="C23" i="5"/>
  <c r="G23" i="4"/>
  <c r="F23" i="4"/>
  <c r="G7" i="4"/>
  <c r="C7" i="5"/>
  <c r="E7" i="5" s="1"/>
  <c r="F7" i="4"/>
  <c r="C9" i="5"/>
  <c r="G9" i="4"/>
  <c r="F9" i="4"/>
  <c r="C40" i="5"/>
  <c r="E40" i="5" s="1"/>
  <c r="G40" i="4"/>
  <c r="F40" i="4"/>
  <c r="C20" i="5"/>
  <c r="E20" i="5" s="1"/>
  <c r="G20" i="4"/>
  <c r="F20" i="4"/>
  <c r="F47" i="8"/>
  <c r="G43" i="8"/>
  <c r="E39" i="5"/>
  <c r="G31" i="8"/>
  <c r="F27" i="8"/>
  <c r="E23" i="5"/>
  <c r="F15" i="8"/>
  <c r="G11" i="8"/>
  <c r="G38" i="8"/>
  <c r="F38" i="8"/>
  <c r="B38" i="5"/>
  <c r="B49" i="5"/>
  <c r="G49" i="8"/>
  <c r="F49" i="8"/>
  <c r="B33" i="5"/>
  <c r="G33" i="8"/>
  <c r="F33" i="8"/>
  <c r="B17" i="5"/>
  <c r="G17" i="8"/>
  <c r="F17" i="8"/>
  <c r="F46" i="8"/>
  <c r="G34" i="8"/>
  <c r="F6" i="8"/>
  <c r="B12" i="5"/>
  <c r="G12" i="8"/>
  <c r="F12" i="8"/>
  <c r="G50" i="8"/>
  <c r="F22" i="8"/>
  <c r="F18" i="8"/>
  <c r="G32" i="8"/>
  <c r="F28" i="8"/>
  <c r="G16" i="8"/>
  <c r="F16" i="8"/>
  <c r="G10" i="4"/>
  <c r="C10" i="5"/>
  <c r="F10" i="4"/>
  <c r="C35" i="5"/>
  <c r="E35" i="5" s="1"/>
  <c r="G35" i="4"/>
  <c r="F35" i="4"/>
  <c r="C37" i="5"/>
  <c r="G37" i="4"/>
  <c r="F37" i="4"/>
  <c r="C36" i="5"/>
  <c r="E36" i="5" s="1"/>
  <c r="G36" i="4"/>
  <c r="F36" i="4"/>
  <c r="C16" i="5"/>
  <c r="E16" i="5" s="1"/>
  <c r="G16" i="4"/>
  <c r="F16" i="4"/>
  <c r="G30" i="8"/>
  <c r="B30" i="5"/>
  <c r="E30" i="5" s="1"/>
  <c r="F30" i="8"/>
  <c r="G46" i="8"/>
  <c r="G6" i="8"/>
  <c r="E42" i="5"/>
  <c r="F36" i="8"/>
  <c r="F32" i="8"/>
  <c r="G20" i="8"/>
  <c r="C38" i="5"/>
  <c r="G38" i="4"/>
  <c r="F38" i="4"/>
  <c r="C22" i="5"/>
  <c r="E22" i="5" s="1"/>
  <c r="F22" i="4"/>
  <c r="G22" i="4"/>
  <c r="F6" i="4"/>
  <c r="C6" i="5"/>
  <c r="G6" i="4"/>
  <c r="C33" i="5"/>
  <c r="F33" i="4"/>
  <c r="G33" i="4"/>
  <c r="C47" i="5"/>
  <c r="E47" i="5" s="1"/>
  <c r="F47" i="4"/>
  <c r="G47" i="4"/>
  <c r="C31" i="5"/>
  <c r="E31" i="5" s="1"/>
  <c r="F31" i="4"/>
  <c r="G31" i="4"/>
  <c r="C15" i="5"/>
  <c r="E15" i="5" s="1"/>
  <c r="F15" i="4"/>
  <c r="G15" i="4"/>
  <c r="C29" i="5"/>
  <c r="F29" i="4"/>
  <c r="G29" i="4"/>
  <c r="C48" i="5"/>
  <c r="E48" i="5" s="1"/>
  <c r="G48" i="4"/>
  <c r="F48" i="4"/>
  <c r="C32" i="5"/>
  <c r="E32" i="5" s="1"/>
  <c r="G32" i="4"/>
  <c r="F32" i="4"/>
  <c r="C12" i="5"/>
  <c r="E12" i="5" s="1"/>
  <c r="G12" i="4"/>
  <c r="F12" i="4"/>
  <c r="F39" i="8"/>
  <c r="G35" i="8"/>
  <c r="G23" i="8"/>
  <c r="G19" i="8"/>
  <c r="F7" i="8"/>
  <c r="G44" i="8"/>
  <c r="G14" i="8"/>
  <c r="F14" i="8"/>
  <c r="B14" i="5"/>
  <c r="B41" i="5"/>
  <c r="E41" i="5" s="1"/>
  <c r="G41" i="8"/>
  <c r="F41" i="8"/>
  <c r="B25" i="5"/>
  <c r="E25" i="5" s="1"/>
  <c r="G25" i="8"/>
  <c r="F25" i="8"/>
  <c r="B9" i="5"/>
  <c r="E9" i="5" s="1"/>
  <c r="G9" i="8"/>
  <c r="F9" i="8"/>
  <c r="F34" i="8"/>
  <c r="E26" i="5"/>
  <c r="E6" i="5"/>
  <c r="E50" i="5"/>
  <c r="F42" i="8"/>
  <c r="G22" i="8"/>
  <c r="G48" i="8"/>
  <c r="G36" i="8"/>
  <c r="G24" i="8"/>
  <c r="F20" i="8"/>
  <c r="E49" i="5" l="1"/>
  <c r="E21" i="5"/>
  <c r="E14" i="5"/>
  <c r="E38" i="5"/>
  <c r="E10" i="5"/>
  <c r="E33" i="5"/>
  <c r="E45" i="5"/>
  <c r="E17" i="5"/>
  <c r="E29" i="5"/>
  <c r="F25" i="5" s="1"/>
  <c r="E37" i="5"/>
  <c r="F46" i="5" s="1"/>
  <c r="E8" i="5"/>
  <c r="E13" i="5"/>
  <c r="F24" i="5" l="1"/>
  <c r="G43" i="5"/>
  <c r="F23" i="5"/>
  <c r="F20" i="5"/>
  <c r="F32" i="5"/>
  <c r="F22" i="5"/>
  <c r="G26" i="5"/>
  <c r="G34" i="5"/>
  <c r="F28" i="5"/>
  <c r="F16" i="5"/>
  <c r="F47" i="5"/>
  <c r="F7" i="5"/>
  <c r="F26" i="5"/>
  <c r="F34" i="5"/>
  <c r="F27" i="5"/>
  <c r="F42" i="5"/>
  <c r="F21" i="5"/>
  <c r="G22" i="5"/>
  <c r="F12" i="5"/>
  <c r="G40" i="5"/>
  <c r="G31" i="5"/>
  <c r="G45" i="5"/>
  <c r="F45" i="5"/>
  <c r="G27" i="5"/>
  <c r="G20" i="5"/>
  <c r="G32" i="5"/>
  <c r="G12" i="5"/>
  <c r="G28" i="5"/>
  <c r="F39" i="5"/>
  <c r="G16" i="5"/>
  <c r="G42" i="5"/>
  <c r="F31" i="5"/>
  <c r="G25" i="5"/>
  <c r="G47" i="5"/>
  <c r="G21" i="5"/>
  <c r="F38" i="5"/>
  <c r="G36" i="5"/>
  <c r="G7" i="5"/>
  <c r="G35" i="5"/>
  <c r="F36" i="5"/>
  <c r="F43" i="5"/>
  <c r="F13" i="5"/>
  <c r="G13" i="5"/>
  <c r="G8" i="5"/>
  <c r="F8" i="5"/>
  <c r="G23" i="5"/>
  <c r="G9" i="5"/>
  <c r="F50" i="5"/>
  <c r="F10" i="5"/>
  <c r="F44" i="5"/>
  <c r="F29" i="5"/>
  <c r="G29" i="5"/>
  <c r="G39" i="5"/>
  <c r="G30" i="5"/>
  <c r="F48" i="5"/>
  <c r="F14" i="5"/>
  <c r="G6" i="5"/>
  <c r="F11" i="5"/>
  <c r="F18" i="5"/>
  <c r="G38" i="5"/>
  <c r="F41" i="5"/>
  <c r="F49" i="5"/>
  <c r="F15" i="5"/>
  <c r="F19" i="5"/>
  <c r="F35" i="5"/>
  <c r="F37" i="5"/>
  <c r="G37" i="5"/>
  <c r="F9" i="5"/>
  <c r="G50" i="5"/>
  <c r="G10" i="5"/>
  <c r="G44" i="5"/>
  <c r="G24" i="5"/>
  <c r="F40" i="5"/>
  <c r="G17" i="5"/>
  <c r="F17" i="5"/>
  <c r="F30" i="5"/>
  <c r="G48" i="5"/>
  <c r="G14" i="5"/>
  <c r="F6" i="5"/>
  <c r="G11" i="5"/>
  <c r="G18" i="5"/>
  <c r="F33" i="5"/>
  <c r="G33" i="5"/>
  <c r="G41" i="5"/>
  <c r="G49" i="5"/>
  <c r="G46" i="5"/>
  <c r="G15" i="5"/>
  <c r="G19" i="5"/>
</calcChain>
</file>

<file path=xl/sharedStrings.xml><?xml version="1.0" encoding="utf-8"?>
<sst xmlns="http://schemas.openxmlformats.org/spreadsheetml/2006/main" count="515" uniqueCount="115">
  <si>
    <t>BẢNG TỔNG HỢP ĐIỂM THI ĐUA TIẾT HỌC
Năm học 2022-2023</t>
  </si>
  <si>
    <t>Tuần:</t>
  </si>
  <si>
    <t>Tiết</t>
  </si>
  <si>
    <t>ĐTB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</si>
  <si>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</si>
  <si>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</si>
  <si>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</si>
  <si>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</si>
  <si>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</si>
  <si>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</si>
  <si>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</si>
  <si>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</si>
  <si>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</si>
  <si>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</si>
  <si>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</si>
  <si>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</si>
  <si>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</si>
  <si>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</si>
  <si>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</si>
  <si>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</si>
  <si>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</si>
  <si>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</si>
  <si>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</si>
  <si>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</si>
  <si>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</si>
  <si>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</si>
  <si>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</si>
  <si>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</si>
  <si>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</si>
  <si>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</si>
  <si>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</si>
  <si>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</si>
  <si>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11A15</t>
  </si>
  <si>
    <t>10A1</t>
  </si>
  <si>
    <t>10A2</t>
  </si>
  <si>
    <t>10A3</t>
  </si>
  <si>
    <t>10A4</t>
  </si>
  <si>
    <t>10A5</t>
  </si>
  <si>
    <t>10A6</t>
  </si>
  <si>
    <t>10A7</t>
  </si>
  <si>
    <t>10A8</t>
  </si>
  <si>
    <t>10D1</t>
  </si>
  <si>
    <t>10D2</t>
  </si>
  <si>
    <t>10D3</t>
  </si>
  <si>
    <t>10D4</t>
  </si>
  <si>
    <t>10D5</t>
  </si>
  <si>
    <t>10D6</t>
  </si>
  <si>
    <t>10D7</t>
  </si>
  <si>
    <t>10D8</t>
  </si>
  <si>
    <t xml:space="preserve">BẢNG TỔNG HỢP ĐIỂM MIỆNG                                                                                                                                              </t>
  </si>
  <si>
    <t xml:space="preserve">TUẦN </t>
  </si>
  <si>
    <t>Column1</t>
  </si>
  <si>
    <t>Tiết2</t>
  </si>
  <si>
    <t>Tiết3</t>
  </si>
  <si>
    <t>Tiết4</t>
  </si>
  <si>
    <t>Tiết5</t>
  </si>
  <si>
    <t>Tiết6</t>
  </si>
  <si>
    <t>Tiết7</t>
  </si>
  <si>
    <t>Tiết8</t>
  </si>
  <si>
    <t>Tiết9</t>
  </si>
  <si>
    <t>Tiết10</t>
  </si>
  <si>
    <t>Tiết11</t>
  </si>
  <si>
    <t>Tiết12</t>
  </si>
  <si>
    <t>Tiết13</t>
  </si>
  <si>
    <t>Tiết14</t>
  </si>
  <si>
    <t>Tiết15</t>
  </si>
  <si>
    <t>Tiết16</t>
  </si>
  <si>
    <t>Tiết17</t>
  </si>
  <si>
    <t>Tiết18</t>
  </si>
  <si>
    <t>Tiết19</t>
  </si>
  <si>
    <t>Tiết20</t>
  </si>
  <si>
    <t>Tiết21</t>
  </si>
  <si>
    <t>Tiết22</t>
  </si>
  <si>
    <t>Tiết23</t>
  </si>
  <si>
    <t>Tiết24</t>
  </si>
  <si>
    <t>Tiết25</t>
  </si>
  <si>
    <t>Tiết26</t>
  </si>
  <si>
    <t>Tiết27</t>
  </si>
  <si>
    <t>Tiết28</t>
  </si>
  <si>
    <t>Tiết29</t>
  </si>
  <si>
    <t>Tiết30</t>
  </si>
  <si>
    <t>Tiết31</t>
  </si>
  <si>
    <t>Tiết32</t>
  </si>
  <si>
    <t>Tiết33</t>
  </si>
  <si>
    <t>Tiết34</t>
  </si>
  <si>
    <t>Tiết35</t>
  </si>
  <si>
    <t>Column37</t>
  </si>
  <si>
    <t>THPT HOÀNG VĂN THỤ</t>
  </si>
  <si>
    <t>TB Điểm miệng</t>
  </si>
  <si>
    <t>TB tiết học</t>
  </si>
  <si>
    <t>Điểm nền nếp</t>
  </si>
  <si>
    <t>Tổng điểm</t>
  </si>
  <si>
    <t>LỚP</t>
  </si>
  <si>
    <t>X.Thứ/Khối</t>
  </si>
  <si>
    <t>X.Thứ/Trường</t>
  </si>
  <si>
    <t>XẾP THỨ</t>
  </si>
  <si>
    <t>KHỐI</t>
  </si>
  <si>
    <t>TRƯỜNG</t>
  </si>
  <si>
    <t>ĐIỂM 
THƯỞNG</t>
  </si>
  <si>
    <t>ĐIỂM 
 TUẦN 3</t>
  </si>
  <si>
    <t>ĐIỂM 
 TUẦN 4</t>
  </si>
  <si>
    <t>TỔNG
 ĐIỂM</t>
  </si>
  <si>
    <t>Làm việc tốt</t>
  </si>
  <si>
    <t>Giải Nhì Chạy BHNM</t>
  </si>
  <si>
    <t>Giải Nhất chạy BHNM</t>
  </si>
  <si>
    <t>Giải Nhì chạy BHNM</t>
  </si>
  <si>
    <t>Làm việc tốt + 
Giải nhì giai điệu TH</t>
  </si>
  <si>
    <t>Ghi chú: Nếu phát hiện thiếu sót hoặc thắc mắc xin liên hệ với đ/c Long để  giải quyết.</t>
  </si>
  <si>
    <t>BẢNG TỔNG HỢP ĐIỂM THI ĐUA THÁNG 9 NĂM HỌC 2022-2023</t>
  </si>
  <si>
    <t>BAN THI ĐUA HỌC SINH</t>
  </si>
  <si>
    <t>Ghi chú 
về điểm thưởng</t>
  </si>
  <si>
    <t>BẢNG TỔNG HỢP ĐIỂM THI ĐUA TUẦN 4 NĂM HỌC 2022-2023</t>
  </si>
  <si>
    <t>BẢNG TỔNG HỢP ĐIỂM THI ĐUA TUẦN 3 NĂM HỌC 2022-2023</t>
  </si>
  <si>
    <t>Giải Ba chạy BHNM+
Làm việc tốt</t>
  </si>
  <si>
    <t>Giải nhì giai điệu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</si>
</sst>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0.0"/>
  </numFmts>
  <fonts count="23" x14ac:knownFonts="1">
    <font>
      <sz val="11"/>
      <color theme="1"/>
      <name val="Arial"/>
      <scheme val="minor"/>
    </font>
    <font>
      <sz val="11"/>
      <color theme="1"/>
      <name val="Arial"/>
    </font>
    <font>
      <b/>
      <sz val="16"/>
      <color theme="1"/>
      <name val="Times New Roman"/>
    </font>
    <font>
      <b/>
      <sz val="14"/>
      <color theme="1"/>
      <name val="Times New Roman"/>
    </font>
    <font>
      <sz val="11"/>
      <name val="Arial"/>
    </font>
    <font>
      <b/>
      <sz val="11"/>
      <color theme="1"/>
      <name val="Times New Roman"/>
    </font>
    <font>
      <b/>
      <sz val="11"/>
      <color theme="1"/>
      <name val="Arial"/>
    </font>
    <font>
      <sz val="11"/>
      <color rgb="FF3D3D3D"/>
      <name val="Arial"/>
    </font>
    <font>
      <sz val="11"/>
      <color theme="1"/>
      <name val="Arial"/>
      <scheme val="minor"/>
    </font>
    <font>
      <sz val="11"/>
      <color rgb="FF000000"/>
      <name val="Arial"/>
    </font>
    <font>
      <sz val="11"/>
      <color theme="1"/>
      <name val="Times New Roman"/>
    </font>
    <font>
      <sz val="14"/>
      <color theme="1"/>
      <name val="Times New Roman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rgb="FF3D3D3D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/>
    <xf numFmtId="0" fontId="5" fillId="0" borderId="10" xfId="0" applyFont="1" applyBorder="1" applyAlignment="1"/>
    <xf numFmtId="0" fontId="6" fillId="0" borderId="9" xfId="0" applyFont="1" applyBorder="1" applyAlignment="1"/>
    <xf numFmtId="164" fontId="1" fillId="0" borderId="9" xfId="0" applyNumberFormat="1" applyFont="1" applyBorder="1" applyAlignment="1"/>
    <xf numFmtId="0" fontId="6" fillId="0" borderId="9" xfId="0" applyFont="1" applyBorder="1" applyAlignment="1"/>
    <xf numFmtId="0" fontId="7" fillId="0" borderId="9" xfId="0" applyFont="1" applyBorder="1" applyAlignment="1"/>
    <xf numFmtId="0" fontId="8" fillId="0" borderId="0" xfId="0" applyFont="1" applyAlignment="1"/>
    <xf numFmtId="0" fontId="1" fillId="0" borderId="9" xfId="0" applyFont="1" applyBorder="1" applyAlignment="1">
      <alignment horizontal="left"/>
    </xf>
    <xf numFmtId="0" fontId="9" fillId="3" borderId="0" xfId="0" applyFont="1" applyFill="1" applyAlignment="1">
      <alignment horizontal="right"/>
    </xf>
    <xf numFmtId="0" fontId="6" fillId="0" borderId="5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5" fillId="0" borderId="7" xfId="0" applyFont="1" applyBorder="1" applyAlignment="1"/>
    <xf numFmtId="0" fontId="1" fillId="0" borderId="0" xfId="0" applyFont="1" applyAlignment="1"/>
    <xf numFmtId="0" fontId="1" fillId="3" borderId="9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/>
    <xf numFmtId="0" fontId="10" fillId="0" borderId="0" xfId="0" applyFont="1" applyAlignment="1"/>
    <xf numFmtId="0" fontId="10" fillId="2" borderId="11" xfId="0" applyFont="1" applyFill="1" applyBorder="1" applyAlignment="1"/>
    <xf numFmtId="0" fontId="11" fillId="0" borderId="9" xfId="0" applyFont="1" applyBorder="1" applyAlignme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/>
    <xf numFmtId="0" fontId="3" fillId="0" borderId="9" xfId="0" applyFont="1" applyBorder="1" applyAlignment="1"/>
    <xf numFmtId="0" fontId="13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9" xfId="0" applyFont="1" applyBorder="1" applyAlignment="1"/>
    <xf numFmtId="0" fontId="10" fillId="0" borderId="9" xfId="0" applyFont="1" applyBorder="1" applyAlignment="1"/>
    <xf numFmtId="0" fontId="12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13" xfId="0" applyFont="1" applyBorder="1" applyAlignment="1"/>
    <xf numFmtId="0" fontId="11" fillId="0" borderId="13" xfId="0" applyFont="1" applyBorder="1" applyAlignment="1"/>
    <xf numFmtId="0" fontId="3" fillId="0" borderId="13" xfId="0" applyFont="1" applyBorder="1" applyAlignment="1"/>
    <xf numFmtId="0" fontId="10" fillId="0" borderId="13" xfId="0" applyFont="1" applyBorder="1" applyAlignment="1"/>
    <xf numFmtId="0" fontId="5" fillId="0" borderId="12" xfId="0" applyFont="1" applyBorder="1" applyAlignment="1"/>
    <xf numFmtId="0" fontId="11" fillId="0" borderId="12" xfId="0" applyFont="1" applyBorder="1" applyAlignment="1"/>
    <xf numFmtId="0" fontId="3" fillId="0" borderId="12" xfId="0" applyFont="1" applyBorder="1" applyAlignment="1"/>
    <xf numFmtId="0" fontId="10" fillId="0" borderId="12" xfId="0" applyFont="1" applyBorder="1" applyAlignment="1"/>
    <xf numFmtId="165" fontId="1" fillId="0" borderId="9" xfId="0" applyNumberFormat="1" applyFont="1" applyBorder="1" applyAlignment="1"/>
    <xf numFmtId="165" fontId="0" fillId="0" borderId="0" xfId="0" applyNumberFormat="1" applyFont="1" applyAlignment="1"/>
    <xf numFmtId="165" fontId="1" fillId="0" borderId="6" xfId="0" applyNumberFormat="1" applyFont="1" applyBorder="1" applyAlignment="1"/>
    <xf numFmtId="2" fontId="14" fillId="0" borderId="9" xfId="0" applyNumberFormat="1" applyFont="1" applyBorder="1" applyAlignment="1"/>
    <xf numFmtId="2" fontId="15" fillId="0" borderId="0" xfId="0" applyNumberFormat="1" applyFont="1" applyAlignment="1"/>
    <xf numFmtId="2" fontId="16" fillId="0" borderId="9" xfId="0" applyNumberFormat="1" applyFont="1" applyBorder="1" applyAlignment="1"/>
    <xf numFmtId="2" fontId="17" fillId="0" borderId="9" xfId="0" applyNumberFormat="1" applyFont="1" applyBorder="1" applyAlignment="1"/>
    <xf numFmtId="2" fontId="14" fillId="3" borderId="9" xfId="0" applyNumberFormat="1" applyFont="1" applyFill="1" applyBorder="1" applyAlignment="1">
      <alignment horizontal="right"/>
    </xf>
    <xf numFmtId="2" fontId="14" fillId="3" borderId="8" xfId="0" applyNumberFormat="1" applyFont="1" applyFill="1" applyBorder="1" applyAlignment="1">
      <alignment horizontal="right"/>
    </xf>
    <xf numFmtId="2" fontId="14" fillId="0" borderId="6" xfId="0" applyNumberFormat="1" applyFont="1" applyBorder="1" applyAlignment="1"/>
    <xf numFmtId="165" fontId="1" fillId="0" borderId="9" xfId="0" applyNumberFormat="1" applyFont="1" applyBorder="1" applyAlignment="1">
      <alignment horizontal="left"/>
    </xf>
    <xf numFmtId="165" fontId="9" fillId="3" borderId="0" xfId="0" applyNumberFormat="1" applyFont="1" applyFill="1" applyAlignment="1">
      <alignment horizontal="right"/>
    </xf>
    <xf numFmtId="0" fontId="1" fillId="0" borderId="6" xfId="0" applyFont="1" applyBorder="1" applyAlignment="1">
      <alignment horizontal="right" vertical="center"/>
    </xf>
    <xf numFmtId="0" fontId="5" fillId="0" borderId="6" xfId="0" applyFont="1" applyBorder="1" applyAlignment="1"/>
    <xf numFmtId="0" fontId="11" fillId="0" borderId="6" xfId="0" applyFont="1" applyBorder="1" applyAlignment="1"/>
    <xf numFmtId="0" fontId="3" fillId="0" borderId="6" xfId="0" applyFont="1" applyBorder="1" applyAlignment="1"/>
    <xf numFmtId="0" fontId="10" fillId="0" borderId="6" xfId="0" applyFont="1" applyBorder="1" applyAlignment="1"/>
    <xf numFmtId="0" fontId="5" fillId="0" borderId="14" xfId="0" applyFont="1" applyBorder="1" applyAlignment="1"/>
    <xf numFmtId="0" fontId="11" fillId="0" borderId="14" xfId="0" applyFont="1" applyBorder="1" applyAlignment="1"/>
    <xf numFmtId="0" fontId="3" fillId="0" borderId="14" xfId="0" applyFont="1" applyBorder="1" applyAlignment="1"/>
    <xf numFmtId="0" fontId="10" fillId="0" borderId="14" xfId="0" applyFont="1" applyBorder="1" applyAlignment="1"/>
    <xf numFmtId="0" fontId="12" fillId="0" borderId="0" xfId="0" applyFont="1" applyAlignment="1"/>
    <xf numFmtId="0" fontId="19" fillId="0" borderId="0" xfId="0" applyFont="1" applyAlignment="1"/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9" fillId="0" borderId="15" xfId="0" applyFont="1" applyBorder="1" applyAlignment="1"/>
    <xf numFmtId="0" fontId="19" fillId="0" borderId="16" xfId="0" applyFont="1" applyBorder="1" applyAlignment="1"/>
    <xf numFmtId="0" fontId="19" fillId="0" borderId="19" xfId="0" applyFont="1" applyBorder="1" applyAlignment="1"/>
    <xf numFmtId="0" fontId="12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/>
    <xf numFmtId="0" fontId="12" fillId="4" borderId="17" xfId="0" applyFont="1" applyFill="1" applyBorder="1" applyAlignment="1">
      <alignment horizontal="center" vertical="center"/>
    </xf>
    <xf numFmtId="0" fontId="19" fillId="4" borderId="17" xfId="0" applyFont="1" applyFill="1" applyBorder="1" applyAlignment="1"/>
    <xf numFmtId="0" fontId="12" fillId="4" borderId="18" xfId="0" applyFont="1" applyFill="1" applyBorder="1" applyAlignment="1">
      <alignment horizontal="center" vertical="center"/>
    </xf>
    <xf numFmtId="0" fontId="19" fillId="4" borderId="18" xfId="0" applyFont="1" applyFill="1" applyBorder="1" applyAlignment="1"/>
    <xf numFmtId="0" fontId="19" fillId="4" borderId="15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2" fillId="2" borderId="11" xfId="0" applyFont="1" applyFill="1" applyBorder="1" applyAlignment="1"/>
    <xf numFmtId="0" fontId="20" fillId="0" borderId="6" xfId="0" applyFont="1" applyBorder="1" applyAlignment="1"/>
    <xf numFmtId="0" fontId="20" fillId="0" borderId="6" xfId="0" applyFont="1" applyBorder="1" applyAlignment="1">
      <alignment vertical="center"/>
    </xf>
    <xf numFmtId="0" fontId="20" fillId="0" borderId="9" xfId="0" applyFont="1" applyBorder="1" applyAlignment="1"/>
    <xf numFmtId="0" fontId="22" fillId="0" borderId="9" xfId="0" applyFont="1" applyBorder="1" applyAlignment="1"/>
    <xf numFmtId="0" fontId="20" fillId="0" borderId="12" xfId="0" applyFont="1" applyBorder="1" applyAlignment="1"/>
    <xf numFmtId="0" fontId="22" fillId="0" borderId="12" xfId="0" applyFont="1" applyBorder="1" applyAlignment="1"/>
    <xf numFmtId="0" fontId="20" fillId="0" borderId="13" xfId="0" applyFont="1" applyBorder="1" applyAlignment="1"/>
    <xf numFmtId="0" fontId="22" fillId="0" borderId="13" xfId="0" applyFont="1" applyBorder="1" applyAlignment="1"/>
    <xf numFmtId="0" fontId="19" fillId="4" borderId="15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1" xfId="0" applyFont="1" applyBorder="1"/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Điểm tiết học-style" pivot="0" count="4">
      <tableStyleElement type="headerRow" dxfId="30"/>
      <tableStyleElement type="totalRow" dxfId="29"/>
      <tableStyleElement type="firstRowStripe" dxfId="28"/>
      <tableStyleElement type="secondRowStripe" dxfId="27"/>
    </tableStyle>
    <tableStyle name="TB điểm miệng-style" pivot="0" count="4">
      <tableStyleElement type="headerRow" dxfId="26"/>
      <tableStyleElement type="totalRow" dxfId="25"/>
      <tableStyleElement type="firstRowStripe" dxfId="24"/>
      <tableStyleElement type="secondRowStripe" dxfId="23"/>
    </tableStyle>
    <tableStyle name="Điểm nền nếp-style" pivot="0" count="4">
      <tableStyleElement type="headerRow" dxfId="22"/>
      <tableStyleElement type="totalRow" dxfId="21"/>
      <tableStyleElement type="firstRowStripe" dxfId="20"/>
      <tableStyleElement type="secondRowStripe" dxfId="19"/>
    </tableStyle>
    <tableStyle name="Điểm tổng hợp-style" pivot="0" count="4">
      <tableStyleElement type="headerRow" dxfId="18"/>
      <tableStyleElement type="total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3" name="Shape 3"/>
        <xdr:cNvSpPr/>
      </xdr:nvSpPr>
      <xdr:spPr>
        <a:xfrm>
          <a:off x="5117400" y="3689513"/>
          <a:ext cx="4572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3" name="Shape 3"/>
        <xdr:cNvSpPr/>
      </xdr:nvSpPr>
      <xdr:spPr>
        <a:xfrm>
          <a:off x="5117400" y="3689513"/>
          <a:ext cx="45720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0</xdr:rowOff>
    </xdr:from>
    <xdr:ext cx="390525" cy="200025"/>
    <xdr:sp macro="" textlink="">
      <xdr:nvSpPr>
        <xdr:cNvPr id="5" name="Shape 5"/>
        <xdr:cNvSpPr/>
      </xdr:nvSpPr>
      <xdr:spPr>
        <a:xfrm>
          <a:off x="5155500" y="3679988"/>
          <a:ext cx="3810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2" name="Shape 3"/>
        <xdr:cNvSpPr/>
      </xdr:nvSpPr>
      <xdr:spPr>
        <a:xfrm>
          <a:off x="190500" y="676275"/>
          <a:ext cx="4667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3</xdr:row>
      <xdr:rowOff>0</xdr:rowOff>
    </xdr:from>
    <xdr:ext cx="466725" cy="180975"/>
    <xdr:sp macro="" textlink="">
      <xdr:nvSpPr>
        <xdr:cNvPr id="2" name="Shape 3"/>
        <xdr:cNvSpPr/>
      </xdr:nvSpPr>
      <xdr:spPr>
        <a:xfrm>
          <a:off x="190500" y="676275"/>
          <a:ext cx="46672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0</xdr:rowOff>
    </xdr:from>
    <xdr:ext cx="390525" cy="200025"/>
    <xdr:sp macro="" textlink="">
      <xdr:nvSpPr>
        <xdr:cNvPr id="2" name="Shape 5"/>
        <xdr:cNvSpPr/>
      </xdr:nvSpPr>
      <xdr:spPr>
        <a:xfrm>
          <a:off x="190500" y="800100"/>
          <a:ext cx="39052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3:AK49" headerRowCount="0">
  <tableColumns count="3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</tableColumns>
  <tableStyleInfo name="Điểm tiết học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3:AK49">
  <tableColumns count="37">
    <tableColumn id="1" name="Column1"/>
    <tableColumn id="2" name="Tiết"/>
    <tableColumn id="3" name="Tiết2"/>
    <tableColumn id="4" name="Tiết3"/>
    <tableColumn id="5" name="Tiết4"/>
    <tableColumn id="6" name="Tiết5"/>
    <tableColumn id="7" name="Tiết6"/>
    <tableColumn id="8" name="Tiết7"/>
    <tableColumn id="9" name="Tiết8"/>
    <tableColumn id="10" name="Tiết9"/>
    <tableColumn id="11" name="Tiết10"/>
    <tableColumn id="12" name="Tiết11"/>
    <tableColumn id="13" name="Tiết12"/>
    <tableColumn id="14" name="Tiết13"/>
    <tableColumn id="15" name="Tiết14"/>
    <tableColumn id="16" name="Tiết15"/>
    <tableColumn id="17" name="Tiết16"/>
    <tableColumn id="18" name="Tiết17"/>
    <tableColumn id="19" name="Tiết18"/>
    <tableColumn id="20" name="Tiết19"/>
    <tableColumn id="21" name="Tiết20"/>
    <tableColumn id="22" name="Tiết21"/>
    <tableColumn id="23" name="Tiết22"/>
    <tableColumn id="24" name="Tiết23"/>
    <tableColumn id="25" name="Tiết24"/>
    <tableColumn id="26" name="Tiết25"/>
    <tableColumn id="27" name="Tiết26"/>
    <tableColumn id="28" name="Tiết27"/>
    <tableColumn id="29" name="Tiết28"/>
    <tableColumn id="30" name="Tiết29"/>
    <tableColumn id="31" name="Tiết30"/>
    <tableColumn id="32" name="Tiết31"/>
    <tableColumn id="33" name="Tiết32"/>
    <tableColumn id="34" name="Tiết33"/>
    <tableColumn id="35" name="Tiết34"/>
    <tableColumn id="36" name="Tiết35"/>
    <tableColumn id="37" name="Column37"/>
  </tableColumns>
  <tableStyleInfo name="TB điểm miệng-style" showFirstColumn="1" showLastColumn="1" showRowStripes="1" showColumnStripes="0"/>
</table>
</file>

<file path=xl/tables/table3.xml><?xml version="1.0" encoding="utf-8"?>
<table xmlns="http://schemas.openxmlformats.org/spreadsheetml/2006/main" id="4" name="Table_4" displayName="Table_4" ref="A4:G50" headerRowCount="0" headerRowDxfId="12" dataDxfId="11" totalsRowDxfId="10">
  <tableColumns count="7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</tableColumns>
  <tableStyleInfo name="Điểm tổng hợ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5" name="Table_16" displayName="Table_16" ref="A3:AK49" headerRowCount="0">
  <tableColumns count="3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</tableColumns>
  <tableStyleInfo name="Điểm tiết học-style" showFirstColumn="1" showLastColumn="1" showRowStripes="1" showColumnStripes="0"/>
</table>
</file>

<file path=xl/tables/table5.xml><?xml version="1.0" encoding="utf-8"?>
<table xmlns="http://schemas.openxmlformats.org/spreadsheetml/2006/main" id="6" name="Table_27" displayName="Table_27" ref="A3:AK49">
  <tableColumns count="37">
    <tableColumn id="1" name="Column1"/>
    <tableColumn id="2" name="Tiết"/>
    <tableColumn id="3" name="Tiết2"/>
    <tableColumn id="4" name="Tiết3"/>
    <tableColumn id="5" name="Tiết4"/>
    <tableColumn id="6" name="Tiết5"/>
    <tableColumn id="7" name="Tiết6"/>
    <tableColumn id="8" name="Tiết7"/>
    <tableColumn id="9" name="Tiết8"/>
    <tableColumn id="10" name="Tiết9"/>
    <tableColumn id="11" name="Tiết10"/>
    <tableColumn id="12" name="Tiết11"/>
    <tableColumn id="13" name="Tiết12"/>
    <tableColumn id="14" name="Tiết13"/>
    <tableColumn id="15" name="Tiết14"/>
    <tableColumn id="16" name="Tiết15"/>
    <tableColumn id="17" name="Tiết16"/>
    <tableColumn id="18" name="Tiết17"/>
    <tableColumn id="19" name="Tiết18"/>
    <tableColumn id="20" name="Tiết19"/>
    <tableColumn id="21" name="Tiết20"/>
    <tableColumn id="22" name="Tiết21"/>
    <tableColumn id="23" name="Tiết22"/>
    <tableColumn id="24" name="Tiết23"/>
    <tableColumn id="25" name="Tiết24"/>
    <tableColumn id="26" name="Tiết25"/>
    <tableColumn id="27" name="Tiết26"/>
    <tableColumn id="28" name="Tiết27"/>
    <tableColumn id="29" name="Tiết28"/>
    <tableColumn id="30" name="Tiết29"/>
    <tableColumn id="31" name="Tiết30"/>
    <tableColumn id="32" name="Tiết31"/>
    <tableColumn id="33" name="Tiết32"/>
    <tableColumn id="34" name="Tiết33"/>
    <tableColumn id="35" name="Tiết34"/>
    <tableColumn id="36" name="Tiết35"/>
    <tableColumn id="37" name="Column37"/>
  </tableColumns>
  <tableStyleInfo name="TB điểm miệng-style" showFirstColumn="1" showLastColumn="1" showRowStripes="1" showColumnStripes="0"/>
</table>
</file>

<file path=xl/tables/table6.xml><?xml version="1.0" encoding="utf-8"?>
<table xmlns="http://schemas.openxmlformats.org/spreadsheetml/2006/main" id="7" name="Table_48" displayName="Table_48" ref="A4:G50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 dataDxfId="1"/>
    <tableColumn id="7" name="Column7" dataDxfId="0"/>
  </tableColumns>
  <tableStyleInfo name="Điểm tổng hợp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3"/>
  <sheetViews>
    <sheetView tabSelected="1" topLeftCell="A12" workbookViewId="0">
      <selection activeCell="K28" sqref="K28"/>
    </sheetView>
  </sheetViews>
  <sheetFormatPr defaultColWidth="12.59765625" defaultRowHeight="15" customHeight="1" x14ac:dyDescent="0.25"/>
  <cols>
    <col min="1" max="1" width="6.59765625" style="77" customWidth="1"/>
    <col min="2" max="3" width="8.5" style="77" customWidth="1"/>
    <col min="4" max="4" width="8.8984375" style="77" customWidth="1"/>
    <col min="5" max="5" width="8.796875" style="77" customWidth="1"/>
    <col min="6" max="6" width="8" style="77" customWidth="1"/>
    <col min="7" max="7" width="9.09765625" style="77" customWidth="1"/>
    <col min="8" max="8" width="17.3984375" style="77" bestFit="1" customWidth="1"/>
    <col min="9" max="16384" width="12.59765625" style="77"/>
  </cols>
  <sheetData>
    <row r="1" spans="1:8" ht="1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</row>
    <row r="2" spans="1:8" ht="19.5" customHeight="1" x14ac:dyDescent="0.25">
      <c r="A2" s="114" t="s">
        <v>108</v>
      </c>
      <c r="B2" s="114"/>
      <c r="C2" s="114"/>
      <c r="D2" s="114"/>
      <c r="E2" s="114"/>
      <c r="F2" s="114"/>
      <c r="G2" s="114"/>
      <c r="H2" s="114"/>
    </row>
    <row r="3" spans="1:8" ht="3.6" customHeight="1" x14ac:dyDescent="0.25">
      <c r="A3" s="115"/>
      <c r="B3" s="115"/>
      <c r="C3" s="115"/>
      <c r="D3" s="115"/>
      <c r="E3" s="115"/>
      <c r="F3" s="115"/>
      <c r="G3" s="115"/>
      <c r="H3" s="115"/>
    </row>
    <row r="4" spans="1:8" ht="15" customHeight="1" x14ac:dyDescent="0.25">
      <c r="A4" s="113" t="s">
        <v>92</v>
      </c>
      <c r="B4" s="112" t="s">
        <v>99</v>
      </c>
      <c r="C4" s="112" t="s">
        <v>100</v>
      </c>
      <c r="D4" s="112" t="s">
        <v>98</v>
      </c>
      <c r="E4" s="116" t="s">
        <v>101</v>
      </c>
      <c r="F4" s="118" t="s">
        <v>95</v>
      </c>
      <c r="G4" s="118"/>
      <c r="H4" s="112" t="s">
        <v>110</v>
      </c>
    </row>
    <row r="5" spans="1:8" ht="21" customHeight="1" x14ac:dyDescent="0.25">
      <c r="A5" s="113"/>
      <c r="B5" s="113"/>
      <c r="C5" s="113"/>
      <c r="D5" s="113"/>
      <c r="E5" s="117"/>
      <c r="F5" s="78" t="s">
        <v>96</v>
      </c>
      <c r="G5" s="78" t="s">
        <v>97</v>
      </c>
      <c r="H5" s="113"/>
    </row>
    <row r="6" spans="1:8" ht="15" customHeight="1" x14ac:dyDescent="0.25">
      <c r="A6" s="79" t="s">
        <v>4</v>
      </c>
      <c r="B6" s="79">
        <f>'Điểm tổng hợp tuần 3'!E6</f>
        <v>37.799999999999997</v>
      </c>
      <c r="C6" s="79">
        <f>'Điểm tổng hợp Tuần 4'!E6</f>
        <v>37.53</v>
      </c>
      <c r="D6" s="79"/>
      <c r="E6" s="79">
        <f>SUM(B6:D6)</f>
        <v>75.33</v>
      </c>
      <c r="F6" s="79">
        <f t="shared" ref="F6:F19" si="0">RANK(E6,$E$6:$E$19)</f>
        <v>3</v>
      </c>
      <c r="G6" s="79">
        <f>RANK(E6,$E$6:$E$50)</f>
        <v>7</v>
      </c>
      <c r="H6" s="82"/>
    </row>
    <row r="7" spans="1:8" ht="15" customHeight="1" x14ac:dyDescent="0.25">
      <c r="A7" s="85" t="s">
        <v>5</v>
      </c>
      <c r="B7" s="85">
        <f>'Điểm tổng hợp tuần 3'!E7</f>
        <v>31.360000000000003</v>
      </c>
      <c r="C7" s="85">
        <f>'Điểm tổng hợp Tuần 4'!E7</f>
        <v>36.42</v>
      </c>
      <c r="D7" s="85"/>
      <c r="E7" s="85">
        <f t="shared" ref="E7:E50" si="1">SUM(B7:D7)</f>
        <v>67.78</v>
      </c>
      <c r="F7" s="85">
        <f t="shared" si="0"/>
        <v>12</v>
      </c>
      <c r="G7" s="85">
        <f t="shared" ref="G7:G50" si="2">RANK(E7,$E$6:$E$50)</f>
        <v>39</v>
      </c>
      <c r="H7" s="86"/>
    </row>
    <row r="8" spans="1:8" ht="15" customHeight="1" x14ac:dyDescent="0.25">
      <c r="A8" s="79" t="s">
        <v>6</v>
      </c>
      <c r="B8" s="79">
        <f>'Điểm tổng hợp tuần 3'!E8</f>
        <v>35.519999999999996</v>
      </c>
      <c r="C8" s="79">
        <f>'Điểm tổng hợp Tuần 4'!E8</f>
        <v>35.99</v>
      </c>
      <c r="D8" s="79"/>
      <c r="E8" s="79">
        <f t="shared" si="1"/>
        <v>71.509999999999991</v>
      </c>
      <c r="F8" s="79">
        <f t="shared" si="0"/>
        <v>8</v>
      </c>
      <c r="G8" s="79">
        <f t="shared" si="2"/>
        <v>26</v>
      </c>
      <c r="H8" s="82"/>
    </row>
    <row r="9" spans="1:8" ht="15" customHeight="1" x14ac:dyDescent="0.25">
      <c r="A9" s="85" t="s">
        <v>7</v>
      </c>
      <c r="B9" s="85">
        <f>'Điểm tổng hợp tuần 3'!E9</f>
        <v>37.32</v>
      </c>
      <c r="C9" s="85">
        <f>'Điểm tổng hợp Tuần 4'!E9</f>
        <v>39.08</v>
      </c>
      <c r="D9" s="85">
        <v>4</v>
      </c>
      <c r="E9" s="85">
        <f t="shared" si="1"/>
        <v>80.400000000000006</v>
      </c>
      <c r="F9" s="85">
        <f t="shared" si="0"/>
        <v>2</v>
      </c>
      <c r="G9" s="85">
        <f t="shared" si="2"/>
        <v>3</v>
      </c>
      <c r="H9" s="86" t="s">
        <v>103</v>
      </c>
    </row>
    <row r="10" spans="1:8" ht="15" customHeight="1" x14ac:dyDescent="0.25">
      <c r="A10" s="79" t="s">
        <v>8</v>
      </c>
      <c r="B10" s="79">
        <f>'Điểm tổng hợp tuần 3'!E10</f>
        <v>37.090000000000003</v>
      </c>
      <c r="C10" s="79">
        <f>'Điểm tổng hợp Tuần 4'!E10</f>
        <v>38.200000000000003</v>
      </c>
      <c r="D10" s="79"/>
      <c r="E10" s="79">
        <f t="shared" si="1"/>
        <v>75.290000000000006</v>
      </c>
      <c r="F10" s="79">
        <f t="shared" si="0"/>
        <v>4</v>
      </c>
      <c r="G10" s="79">
        <f t="shared" si="2"/>
        <v>8</v>
      </c>
      <c r="H10" s="82"/>
    </row>
    <row r="11" spans="1:8" ht="15" customHeight="1" x14ac:dyDescent="0.25">
      <c r="A11" s="85" t="s">
        <v>9</v>
      </c>
      <c r="B11" s="85">
        <f>'Điểm tổng hợp tuần 3'!E11</f>
        <v>36.870000000000005</v>
      </c>
      <c r="C11" s="85">
        <f>'Điểm tổng hợp Tuần 4'!E11</f>
        <v>35.07</v>
      </c>
      <c r="D11" s="85"/>
      <c r="E11" s="85">
        <f t="shared" si="1"/>
        <v>71.94</v>
      </c>
      <c r="F11" s="85">
        <f t="shared" si="0"/>
        <v>7</v>
      </c>
      <c r="G11" s="85">
        <f t="shared" si="2"/>
        <v>21</v>
      </c>
      <c r="H11" s="86"/>
    </row>
    <row r="12" spans="1:8" ht="15" customHeight="1" x14ac:dyDescent="0.25">
      <c r="A12" s="79" t="s">
        <v>10</v>
      </c>
      <c r="B12" s="79">
        <f>'Điểm tổng hợp tuần 3'!E12</f>
        <v>34.5</v>
      </c>
      <c r="C12" s="79">
        <f>'Điểm tổng hợp Tuần 4'!E12</f>
        <v>33.75</v>
      </c>
      <c r="D12" s="79"/>
      <c r="E12" s="79">
        <f t="shared" si="1"/>
        <v>68.25</v>
      </c>
      <c r="F12" s="79">
        <f t="shared" si="0"/>
        <v>11</v>
      </c>
      <c r="G12" s="79">
        <f t="shared" si="2"/>
        <v>37</v>
      </c>
      <c r="H12" s="82"/>
    </row>
    <row r="13" spans="1:8" ht="15" customHeight="1" x14ac:dyDescent="0.25">
      <c r="A13" s="85" t="s">
        <v>11</v>
      </c>
      <c r="B13" s="85">
        <f>'Điểm tổng hợp tuần 3'!E13</f>
        <v>27.299999999999997</v>
      </c>
      <c r="C13" s="85">
        <f>'Điểm tổng hợp Tuần 4'!E13</f>
        <v>33.56</v>
      </c>
      <c r="D13" s="85"/>
      <c r="E13" s="85">
        <f t="shared" si="1"/>
        <v>60.86</v>
      </c>
      <c r="F13" s="85">
        <f t="shared" si="0"/>
        <v>14</v>
      </c>
      <c r="G13" s="85">
        <f t="shared" si="2"/>
        <v>44</v>
      </c>
      <c r="H13" s="86"/>
    </row>
    <row r="14" spans="1:8" ht="15" customHeight="1" x14ac:dyDescent="0.25">
      <c r="A14" s="79" t="s">
        <v>12</v>
      </c>
      <c r="B14" s="79">
        <f>'Điểm tổng hợp tuần 3'!E14</f>
        <v>36.620000000000005</v>
      </c>
      <c r="C14" s="79">
        <f>'Điểm tổng hợp Tuần 4'!E14</f>
        <v>36.32</v>
      </c>
      <c r="D14" s="79"/>
      <c r="E14" s="79">
        <f t="shared" si="1"/>
        <v>72.94</v>
      </c>
      <c r="F14" s="79">
        <f t="shared" si="0"/>
        <v>5</v>
      </c>
      <c r="G14" s="79">
        <f t="shared" si="2"/>
        <v>14</v>
      </c>
      <c r="H14" s="82"/>
    </row>
    <row r="15" spans="1:8" ht="28.2" customHeight="1" x14ac:dyDescent="0.25">
      <c r="A15" s="85" t="s">
        <v>13</v>
      </c>
      <c r="B15" s="85">
        <f>'Điểm tổng hợp tuần 3'!E15</f>
        <v>37.730000000000004</v>
      </c>
      <c r="C15" s="85">
        <f>'Điểm tổng hợp Tuần 4'!E15</f>
        <v>37.56</v>
      </c>
      <c r="D15" s="85">
        <v>7</v>
      </c>
      <c r="E15" s="85">
        <f t="shared" si="1"/>
        <v>82.29</v>
      </c>
      <c r="F15" s="85">
        <f t="shared" si="0"/>
        <v>1</v>
      </c>
      <c r="G15" s="85">
        <f t="shared" si="2"/>
        <v>1</v>
      </c>
      <c r="H15" s="91" t="s">
        <v>106</v>
      </c>
    </row>
    <row r="16" spans="1:8" ht="30.6" customHeight="1" x14ac:dyDescent="0.25">
      <c r="A16" s="79" t="s">
        <v>14</v>
      </c>
      <c r="B16" s="79">
        <f>'Điểm tổng hợp tuần 3'!E16</f>
        <v>33.590000000000003</v>
      </c>
      <c r="C16" s="79">
        <f>'Điểm tổng hợp Tuần 4'!E16</f>
        <v>32.28</v>
      </c>
      <c r="D16" s="79">
        <v>7</v>
      </c>
      <c r="E16" s="79">
        <f t="shared" si="1"/>
        <v>72.87</v>
      </c>
      <c r="F16" s="79">
        <f t="shared" si="0"/>
        <v>6</v>
      </c>
      <c r="G16" s="79">
        <f t="shared" si="2"/>
        <v>18</v>
      </c>
      <c r="H16" s="91" t="s">
        <v>106</v>
      </c>
    </row>
    <row r="17" spans="1:8" ht="15" customHeight="1" x14ac:dyDescent="0.25">
      <c r="A17" s="85" t="s">
        <v>15</v>
      </c>
      <c r="B17" s="85">
        <f>'Điểm tổng hợp tuần 3'!E17</f>
        <v>31.5</v>
      </c>
      <c r="C17" s="85">
        <f>'Điểm tổng hợp Tuần 4'!E17</f>
        <v>35.58</v>
      </c>
      <c r="D17" s="85"/>
      <c r="E17" s="85">
        <f t="shared" si="1"/>
        <v>67.08</v>
      </c>
      <c r="F17" s="85">
        <f t="shared" si="0"/>
        <v>13</v>
      </c>
      <c r="G17" s="85">
        <f t="shared" si="2"/>
        <v>42</v>
      </c>
      <c r="H17" s="86"/>
    </row>
    <row r="18" spans="1:8" ht="15" customHeight="1" x14ac:dyDescent="0.25">
      <c r="A18" s="79" t="s">
        <v>16</v>
      </c>
      <c r="B18" s="79">
        <f>'Điểm tổng hợp tuần 3'!E18</f>
        <v>35.58</v>
      </c>
      <c r="C18" s="79">
        <f>'Điểm tổng hợp Tuần 4'!E18</f>
        <v>35.42</v>
      </c>
      <c r="D18" s="79"/>
      <c r="E18" s="79">
        <f t="shared" si="1"/>
        <v>71</v>
      </c>
      <c r="F18" s="79">
        <f t="shared" si="0"/>
        <v>10</v>
      </c>
      <c r="G18" s="79">
        <f t="shared" si="2"/>
        <v>29</v>
      </c>
      <c r="H18" s="82"/>
    </row>
    <row r="19" spans="1:8" ht="15" customHeight="1" thickBot="1" x14ac:dyDescent="0.3">
      <c r="A19" s="87" t="s">
        <v>17</v>
      </c>
      <c r="B19" s="87">
        <f>'Điểm tổng hợp tuần 3'!E19</f>
        <v>34.659999999999997</v>
      </c>
      <c r="C19" s="87">
        <f>'Điểm tổng hợp Tuần 4'!E19</f>
        <v>36.42</v>
      </c>
      <c r="D19" s="87"/>
      <c r="E19" s="87">
        <f t="shared" si="1"/>
        <v>71.08</v>
      </c>
      <c r="F19" s="87">
        <f t="shared" si="0"/>
        <v>9</v>
      </c>
      <c r="G19" s="87">
        <f t="shared" si="2"/>
        <v>27</v>
      </c>
      <c r="H19" s="88"/>
    </row>
    <row r="20" spans="1:8" ht="15" customHeight="1" x14ac:dyDescent="0.25">
      <c r="A20" s="80" t="s">
        <v>18</v>
      </c>
      <c r="B20" s="80">
        <f>'Điểm tổng hợp tuần 3'!E20</f>
        <v>37.22</v>
      </c>
      <c r="C20" s="80">
        <f>'Điểm tổng hợp Tuần 4'!E20</f>
        <v>38.659999999999997</v>
      </c>
      <c r="D20" s="80"/>
      <c r="E20" s="80">
        <f t="shared" si="1"/>
        <v>75.88</v>
      </c>
      <c r="F20" s="80">
        <f>RANK(E20,$E$20:$E$34)</f>
        <v>3</v>
      </c>
      <c r="G20" s="80">
        <f t="shared" si="2"/>
        <v>6</v>
      </c>
      <c r="H20" s="83"/>
    </row>
    <row r="21" spans="1:8" ht="15" customHeight="1" x14ac:dyDescent="0.25">
      <c r="A21" s="85" t="s">
        <v>19</v>
      </c>
      <c r="B21" s="85">
        <f>'Điểm tổng hợp tuần 3'!E21</f>
        <v>36.71</v>
      </c>
      <c r="C21" s="85">
        <f>'Điểm tổng hợp Tuần 4'!E21</f>
        <v>36.39</v>
      </c>
      <c r="D21" s="85"/>
      <c r="E21" s="85">
        <f t="shared" si="1"/>
        <v>73.099999999999994</v>
      </c>
      <c r="F21" s="85">
        <f t="shared" ref="F21:F34" si="3">RANK(E21,$E$20:$E$34)</f>
        <v>4</v>
      </c>
      <c r="G21" s="85">
        <f t="shared" si="2"/>
        <v>11</v>
      </c>
      <c r="H21" s="86"/>
    </row>
    <row r="22" spans="1:8" ht="15" customHeight="1" x14ac:dyDescent="0.25">
      <c r="A22" s="79" t="s">
        <v>20</v>
      </c>
      <c r="B22" s="79">
        <f>'Điểm tổng hợp tuần 3'!E22</f>
        <v>37.760000000000005</v>
      </c>
      <c r="C22" s="79">
        <f>'Điểm tổng hợp Tuần 4'!E22</f>
        <v>36</v>
      </c>
      <c r="D22" s="79">
        <v>4</v>
      </c>
      <c r="E22" s="79">
        <f t="shared" si="1"/>
        <v>77.760000000000005</v>
      </c>
      <c r="F22" s="79">
        <f t="shared" si="3"/>
        <v>2</v>
      </c>
      <c r="G22" s="79">
        <f t="shared" si="2"/>
        <v>4</v>
      </c>
      <c r="H22" s="82" t="s">
        <v>114</v>
      </c>
    </row>
    <row r="23" spans="1:8" ht="15" customHeight="1" x14ac:dyDescent="0.25">
      <c r="A23" s="85" t="s">
        <v>21</v>
      </c>
      <c r="B23" s="85">
        <f>'Điểm tổng hợp tuần 3'!E23</f>
        <v>37.260000000000005</v>
      </c>
      <c r="C23" s="85">
        <f>'Điểm tổng hợp Tuần 4'!E23</f>
        <v>35.799999999999997</v>
      </c>
      <c r="D23" s="85"/>
      <c r="E23" s="85">
        <f t="shared" si="1"/>
        <v>73.06</v>
      </c>
      <c r="F23" s="85">
        <f t="shared" si="3"/>
        <v>5</v>
      </c>
      <c r="G23" s="85">
        <f t="shared" si="2"/>
        <v>13</v>
      </c>
      <c r="H23" s="86"/>
    </row>
    <row r="24" spans="1:8" ht="15" customHeight="1" x14ac:dyDescent="0.25">
      <c r="A24" s="79" t="s">
        <v>22</v>
      </c>
      <c r="B24" s="79">
        <f>'Điểm tổng hợp tuần 3'!E24</f>
        <v>32.11</v>
      </c>
      <c r="C24" s="79">
        <f>'Điểm tổng hợp Tuần 4'!E24</f>
        <v>36.260000000000005</v>
      </c>
      <c r="D24" s="79"/>
      <c r="E24" s="79">
        <f t="shared" si="1"/>
        <v>68.37</v>
      </c>
      <c r="F24" s="79">
        <f t="shared" si="3"/>
        <v>12</v>
      </c>
      <c r="G24" s="79">
        <f t="shared" si="2"/>
        <v>35</v>
      </c>
      <c r="H24" s="82"/>
    </row>
    <row r="25" spans="1:8" ht="15" customHeight="1" x14ac:dyDescent="0.25">
      <c r="A25" s="85" t="s">
        <v>23</v>
      </c>
      <c r="B25" s="85">
        <f>'Điểm tổng hợp tuần 3'!E25</f>
        <v>35.049999999999997</v>
      </c>
      <c r="C25" s="85">
        <f>'Điểm tổng hợp Tuần 4'!E25</f>
        <v>31.84</v>
      </c>
      <c r="D25" s="85">
        <v>3</v>
      </c>
      <c r="E25" s="85">
        <f t="shared" si="1"/>
        <v>69.89</v>
      </c>
      <c r="F25" s="85">
        <f t="shared" si="3"/>
        <v>9</v>
      </c>
      <c r="G25" s="85">
        <f t="shared" si="2"/>
        <v>31</v>
      </c>
      <c r="H25" s="86" t="s">
        <v>102</v>
      </c>
    </row>
    <row r="26" spans="1:8" ht="15" customHeight="1" x14ac:dyDescent="0.25">
      <c r="A26" s="79" t="s">
        <v>24</v>
      </c>
      <c r="B26" s="79">
        <f>'Điểm tổng hợp tuần 3'!E26</f>
        <v>33.21</v>
      </c>
      <c r="C26" s="79">
        <f>'Điểm tổng hợp Tuần 4'!E26</f>
        <v>34.799999999999997</v>
      </c>
      <c r="D26" s="79"/>
      <c r="E26" s="79">
        <f t="shared" si="1"/>
        <v>68.009999999999991</v>
      </c>
      <c r="F26" s="79">
        <f t="shared" si="3"/>
        <v>13</v>
      </c>
      <c r="G26" s="79">
        <f t="shared" si="2"/>
        <v>38</v>
      </c>
      <c r="H26" s="82"/>
    </row>
    <row r="27" spans="1:8" ht="15" customHeight="1" x14ac:dyDescent="0.25">
      <c r="A27" s="85" t="s">
        <v>25</v>
      </c>
      <c r="B27" s="85">
        <f>'Điểm tổng hợp tuần 3'!E27</f>
        <v>35.42</v>
      </c>
      <c r="C27" s="85">
        <f>'Điểm tổng hợp Tuần 4'!E27</f>
        <v>36.349999999999994</v>
      </c>
      <c r="D27" s="85"/>
      <c r="E27" s="85">
        <f t="shared" si="1"/>
        <v>71.77</v>
      </c>
      <c r="F27" s="85">
        <f t="shared" si="3"/>
        <v>7</v>
      </c>
      <c r="G27" s="85">
        <f t="shared" si="2"/>
        <v>22</v>
      </c>
      <c r="H27" s="86"/>
    </row>
    <row r="28" spans="1:8" ht="15" customHeight="1" x14ac:dyDescent="0.25">
      <c r="A28" s="79" t="s">
        <v>26</v>
      </c>
      <c r="B28" s="79">
        <f>'Điểm tổng hợp tuần 3'!E28</f>
        <v>34.86</v>
      </c>
      <c r="C28" s="79">
        <f>'Điểm tổng hợp Tuần 4'!E28</f>
        <v>36.22</v>
      </c>
      <c r="D28" s="79"/>
      <c r="E28" s="79">
        <f t="shared" si="1"/>
        <v>71.08</v>
      </c>
      <c r="F28" s="79">
        <f t="shared" si="3"/>
        <v>8</v>
      </c>
      <c r="G28" s="79">
        <f t="shared" si="2"/>
        <v>27</v>
      </c>
      <c r="H28" s="82"/>
    </row>
    <row r="29" spans="1:8" ht="28.8" customHeight="1" x14ac:dyDescent="0.25">
      <c r="A29" s="85" t="s">
        <v>27</v>
      </c>
      <c r="B29" s="85">
        <f>'Điểm tổng hợp tuần 3'!E29</f>
        <v>36.629999999999995</v>
      </c>
      <c r="C29" s="85">
        <f>'Điểm tổng hợp Tuần 4'!E29</f>
        <v>37.11</v>
      </c>
      <c r="D29" s="85">
        <v>7</v>
      </c>
      <c r="E29" s="85">
        <f t="shared" si="1"/>
        <v>80.739999999999995</v>
      </c>
      <c r="F29" s="85">
        <f t="shared" si="3"/>
        <v>1</v>
      </c>
      <c r="G29" s="85">
        <f t="shared" si="2"/>
        <v>2</v>
      </c>
      <c r="H29" s="110" t="s">
        <v>113</v>
      </c>
    </row>
    <row r="30" spans="1:8" ht="15" customHeight="1" x14ac:dyDescent="0.25">
      <c r="A30" s="79" t="s">
        <v>28</v>
      </c>
      <c r="B30" s="79">
        <f>'Điểm tổng hợp tuần 3'!E30</f>
        <v>32.65</v>
      </c>
      <c r="C30" s="79">
        <f>'Điểm tổng hợp Tuần 4'!E30</f>
        <v>31.43</v>
      </c>
      <c r="D30" s="79"/>
      <c r="E30" s="79">
        <f t="shared" si="1"/>
        <v>64.08</v>
      </c>
      <c r="F30" s="79">
        <f t="shared" si="3"/>
        <v>15</v>
      </c>
      <c r="G30" s="79">
        <f t="shared" si="2"/>
        <v>43</v>
      </c>
      <c r="H30" s="82"/>
    </row>
    <row r="31" spans="1:8" ht="15" customHeight="1" x14ac:dyDescent="0.25">
      <c r="A31" s="85" t="s">
        <v>29</v>
      </c>
      <c r="B31" s="85">
        <f>'Điểm tổng hợp tuần 3'!E31</f>
        <v>35.94</v>
      </c>
      <c r="C31" s="85">
        <f>'Điểm tổng hợp Tuần 4'!E31</f>
        <v>34</v>
      </c>
      <c r="D31" s="85">
        <v>3</v>
      </c>
      <c r="E31" s="85">
        <f t="shared" si="1"/>
        <v>72.94</v>
      </c>
      <c r="F31" s="85">
        <f t="shared" si="3"/>
        <v>6</v>
      </c>
      <c r="G31" s="85">
        <f t="shared" si="2"/>
        <v>14</v>
      </c>
      <c r="H31" s="86" t="s">
        <v>102</v>
      </c>
    </row>
    <row r="32" spans="1:8" ht="15" customHeight="1" x14ac:dyDescent="0.25">
      <c r="A32" s="79" t="s">
        <v>30</v>
      </c>
      <c r="B32" s="79">
        <f>'Điểm tổng hợp tuần 3'!E32</f>
        <v>34.400000000000006</v>
      </c>
      <c r="C32" s="79">
        <f>'Điểm tổng hợp Tuần 4'!E32</f>
        <v>30.71</v>
      </c>
      <c r="D32" s="79">
        <v>4</v>
      </c>
      <c r="E32" s="79">
        <f t="shared" si="1"/>
        <v>69.110000000000014</v>
      </c>
      <c r="F32" s="79">
        <f t="shared" si="3"/>
        <v>11</v>
      </c>
      <c r="G32" s="79">
        <f t="shared" si="2"/>
        <v>34</v>
      </c>
      <c r="H32" s="82" t="s">
        <v>103</v>
      </c>
    </row>
    <row r="33" spans="1:8" ht="15" customHeight="1" x14ac:dyDescent="0.25">
      <c r="A33" s="85" t="s">
        <v>31</v>
      </c>
      <c r="B33" s="85">
        <f>'Điểm tổng hợp tuần 3'!E33</f>
        <v>32.760000000000005</v>
      </c>
      <c r="C33" s="85">
        <f>'Điểm tổng hợp Tuần 4'!E33</f>
        <v>34.92</v>
      </c>
      <c r="D33" s="85"/>
      <c r="E33" s="85">
        <f t="shared" si="1"/>
        <v>67.680000000000007</v>
      </c>
      <c r="F33" s="85">
        <f t="shared" si="3"/>
        <v>14</v>
      </c>
      <c r="G33" s="85">
        <f t="shared" si="2"/>
        <v>40</v>
      </c>
      <c r="H33" s="86"/>
    </row>
    <row r="34" spans="1:8" ht="15" customHeight="1" thickBot="1" x14ac:dyDescent="0.3">
      <c r="A34" s="81" t="s">
        <v>32</v>
      </c>
      <c r="B34" s="81">
        <f>'Điểm tổng hợp tuần 3'!E34</f>
        <v>35.340000000000003</v>
      </c>
      <c r="C34" s="81">
        <f>'Điểm tổng hợp Tuần 4'!E34</f>
        <v>33.89</v>
      </c>
      <c r="D34" s="81"/>
      <c r="E34" s="81">
        <f t="shared" si="1"/>
        <v>69.23</v>
      </c>
      <c r="F34" s="81">
        <f t="shared" si="3"/>
        <v>10</v>
      </c>
      <c r="G34" s="81">
        <f t="shared" si="2"/>
        <v>33</v>
      </c>
      <c r="H34" s="84"/>
    </row>
    <row r="35" spans="1:8" ht="15" customHeight="1" x14ac:dyDescent="0.25">
      <c r="A35" s="89" t="s">
        <v>33</v>
      </c>
      <c r="B35" s="89">
        <f>'Điểm tổng hợp tuần 3'!E35</f>
        <v>37.489999999999995</v>
      </c>
      <c r="C35" s="89">
        <f>'Điểm tổng hợp Tuần 4'!E35</f>
        <v>36.159999999999997</v>
      </c>
      <c r="D35" s="89"/>
      <c r="E35" s="89">
        <f t="shared" si="1"/>
        <v>73.649999999999991</v>
      </c>
      <c r="F35" s="89">
        <f>RANK(E35,$E$35:$E$50)</f>
        <v>2</v>
      </c>
      <c r="G35" s="89">
        <f t="shared" si="2"/>
        <v>9</v>
      </c>
      <c r="H35" s="90"/>
    </row>
    <row r="36" spans="1:8" ht="15" customHeight="1" x14ac:dyDescent="0.25">
      <c r="A36" s="79" t="s">
        <v>34</v>
      </c>
      <c r="B36" s="79">
        <f>'Điểm tổng hợp tuần 3'!E36</f>
        <v>36.89</v>
      </c>
      <c r="C36" s="79">
        <f>'Điểm tổng hợp Tuần 4'!E36</f>
        <v>34.620000000000005</v>
      </c>
      <c r="D36" s="79"/>
      <c r="E36" s="79">
        <f t="shared" si="1"/>
        <v>71.510000000000005</v>
      </c>
      <c r="F36" s="79">
        <f t="shared" ref="F36:F50" si="4">RANK(E36,$E$35:$E$50)</f>
        <v>11</v>
      </c>
      <c r="G36" s="79">
        <f t="shared" si="2"/>
        <v>25</v>
      </c>
      <c r="H36" s="82"/>
    </row>
    <row r="37" spans="1:8" ht="15" customHeight="1" x14ac:dyDescent="0.25">
      <c r="A37" s="85" t="s">
        <v>35</v>
      </c>
      <c r="B37" s="85">
        <f>'Điểm tổng hợp tuần 3'!E37</f>
        <v>34.25</v>
      </c>
      <c r="C37" s="85">
        <f>'Điểm tổng hợp Tuần 4'!E37</f>
        <v>37.370000000000005</v>
      </c>
      <c r="D37" s="85"/>
      <c r="E37" s="85">
        <f t="shared" si="1"/>
        <v>71.62</v>
      </c>
      <c r="F37" s="85">
        <f t="shared" si="4"/>
        <v>10</v>
      </c>
      <c r="G37" s="85">
        <f t="shared" si="2"/>
        <v>24</v>
      </c>
      <c r="H37" s="86"/>
    </row>
    <row r="38" spans="1:8" ht="15" customHeight="1" x14ac:dyDescent="0.25">
      <c r="A38" s="79" t="s">
        <v>36</v>
      </c>
      <c r="B38" s="79">
        <f>'Điểm tổng hợp tuần 3'!E38</f>
        <v>36.590000000000003</v>
      </c>
      <c r="C38" s="79">
        <f>'Điểm tổng hợp Tuần 4'!E38</f>
        <v>34.340000000000003</v>
      </c>
      <c r="D38" s="79"/>
      <c r="E38" s="79">
        <f t="shared" si="1"/>
        <v>70.930000000000007</v>
      </c>
      <c r="F38" s="79">
        <f t="shared" si="4"/>
        <v>12</v>
      </c>
      <c r="G38" s="79">
        <f t="shared" si="2"/>
        <v>30</v>
      </c>
      <c r="H38" s="82"/>
    </row>
    <row r="39" spans="1:8" ht="15" customHeight="1" x14ac:dyDescent="0.25">
      <c r="A39" s="85" t="s">
        <v>37</v>
      </c>
      <c r="B39" s="85">
        <f>'Điểm tổng hợp tuần 3'!E39</f>
        <v>33.57</v>
      </c>
      <c r="C39" s="85">
        <f>'Điểm tổng hợp Tuần 4'!E39</f>
        <v>35.68</v>
      </c>
      <c r="D39" s="85"/>
      <c r="E39" s="85">
        <f t="shared" si="1"/>
        <v>69.25</v>
      </c>
      <c r="F39" s="85">
        <f t="shared" si="4"/>
        <v>13</v>
      </c>
      <c r="G39" s="85">
        <f t="shared" si="2"/>
        <v>32</v>
      </c>
      <c r="H39" s="86"/>
    </row>
    <row r="40" spans="1:8" ht="15" customHeight="1" x14ac:dyDescent="0.25">
      <c r="A40" s="79" t="s">
        <v>38</v>
      </c>
      <c r="B40" s="79">
        <f>'Điểm tổng hợp tuần 3'!E40</f>
        <v>28</v>
      </c>
      <c r="C40" s="79">
        <f>'Điểm tổng hợp Tuần 4'!E40</f>
        <v>31.47</v>
      </c>
      <c r="D40" s="79"/>
      <c r="E40" s="79">
        <f t="shared" si="1"/>
        <v>59.47</v>
      </c>
      <c r="F40" s="79">
        <f t="shared" si="4"/>
        <v>16</v>
      </c>
      <c r="G40" s="79">
        <f t="shared" si="2"/>
        <v>45</v>
      </c>
      <c r="H40" s="82"/>
    </row>
    <row r="41" spans="1:8" ht="15" customHeight="1" x14ac:dyDescent="0.25">
      <c r="A41" s="85" t="s">
        <v>39</v>
      </c>
      <c r="B41" s="85">
        <f>'Điểm tổng hợp tuần 3'!E41</f>
        <v>32.69</v>
      </c>
      <c r="C41" s="85">
        <f>'Điểm tổng hợp Tuần 4'!E41</f>
        <v>35.22</v>
      </c>
      <c r="D41" s="85">
        <v>5</v>
      </c>
      <c r="E41" s="85">
        <f t="shared" si="1"/>
        <v>72.91</v>
      </c>
      <c r="F41" s="85">
        <f t="shared" si="4"/>
        <v>6</v>
      </c>
      <c r="G41" s="85">
        <f t="shared" si="2"/>
        <v>17</v>
      </c>
      <c r="H41" s="86" t="s">
        <v>104</v>
      </c>
    </row>
    <row r="42" spans="1:8" ht="15" customHeight="1" x14ac:dyDescent="0.25">
      <c r="A42" s="79" t="s">
        <v>40</v>
      </c>
      <c r="B42" s="79">
        <f>'Điểm tổng hợp tuần 3'!E42</f>
        <v>36.39</v>
      </c>
      <c r="C42" s="79">
        <f>'Điểm tổng hợp Tuần 4'!E42</f>
        <v>36.299999999999997</v>
      </c>
      <c r="D42" s="79"/>
      <c r="E42" s="79">
        <f t="shared" si="1"/>
        <v>72.69</v>
      </c>
      <c r="F42" s="79">
        <f t="shared" si="4"/>
        <v>8</v>
      </c>
      <c r="G42" s="79">
        <f t="shared" si="2"/>
        <v>20</v>
      </c>
      <c r="H42" s="82"/>
    </row>
    <row r="43" spans="1:8" ht="15" customHeight="1" x14ac:dyDescent="0.25">
      <c r="A43" s="85" t="s">
        <v>41</v>
      </c>
      <c r="B43" s="85">
        <f>'Điểm tổng hợp tuần 3'!E43</f>
        <v>36.510000000000005</v>
      </c>
      <c r="C43" s="85">
        <f>'Điểm tổng hợp Tuần 4'!E43</f>
        <v>35.129999999999995</v>
      </c>
      <c r="D43" s="85"/>
      <c r="E43" s="85">
        <f t="shared" si="1"/>
        <v>71.64</v>
      </c>
      <c r="F43" s="85">
        <f t="shared" si="4"/>
        <v>9</v>
      </c>
      <c r="G43" s="85">
        <f t="shared" si="2"/>
        <v>23</v>
      </c>
      <c r="H43" s="86"/>
    </row>
    <row r="44" spans="1:8" ht="15" customHeight="1" x14ac:dyDescent="0.25">
      <c r="A44" s="79" t="s">
        <v>42</v>
      </c>
      <c r="B44" s="79">
        <f>'Điểm tổng hợp tuần 3'!E44</f>
        <v>36.67</v>
      </c>
      <c r="C44" s="79">
        <f>'Điểm tổng hợp Tuần 4'!E44</f>
        <v>36.869999999999997</v>
      </c>
      <c r="D44" s="79"/>
      <c r="E44" s="79">
        <f t="shared" si="1"/>
        <v>73.539999999999992</v>
      </c>
      <c r="F44" s="79">
        <f t="shared" si="4"/>
        <v>3</v>
      </c>
      <c r="G44" s="79">
        <f t="shared" si="2"/>
        <v>10</v>
      </c>
      <c r="H44" s="82"/>
    </row>
    <row r="45" spans="1:8" ht="15" customHeight="1" x14ac:dyDescent="0.25">
      <c r="A45" s="85" t="s">
        <v>43</v>
      </c>
      <c r="B45" s="85">
        <f>'Điểm tổng hợp tuần 3'!E45</f>
        <v>34.78</v>
      </c>
      <c r="C45" s="85">
        <f>'Điểm tổng hợp Tuần 4'!E45</f>
        <v>35.32</v>
      </c>
      <c r="D45" s="85">
        <v>3</v>
      </c>
      <c r="E45" s="85">
        <f t="shared" si="1"/>
        <v>73.099999999999994</v>
      </c>
      <c r="F45" s="85">
        <f t="shared" si="4"/>
        <v>4</v>
      </c>
      <c r="G45" s="85">
        <f t="shared" si="2"/>
        <v>11</v>
      </c>
      <c r="H45" s="86" t="s">
        <v>102</v>
      </c>
    </row>
    <row r="46" spans="1:8" ht="15" customHeight="1" x14ac:dyDescent="0.25">
      <c r="A46" s="79" t="s">
        <v>44</v>
      </c>
      <c r="B46" s="79">
        <f>'Điểm tổng hợp tuần 3'!E46</f>
        <v>32.839999999999996</v>
      </c>
      <c r="C46" s="79">
        <f>'Điểm tổng hợp Tuần 4'!E46</f>
        <v>35.520000000000003</v>
      </c>
      <c r="D46" s="79"/>
      <c r="E46" s="79">
        <f t="shared" si="1"/>
        <v>68.36</v>
      </c>
      <c r="F46" s="79">
        <f t="shared" si="4"/>
        <v>14</v>
      </c>
      <c r="G46" s="79">
        <f t="shared" si="2"/>
        <v>36</v>
      </c>
      <c r="H46" s="82"/>
    </row>
    <row r="47" spans="1:8" ht="15" customHeight="1" x14ac:dyDescent="0.25">
      <c r="A47" s="85" t="s">
        <v>45</v>
      </c>
      <c r="B47" s="85">
        <f>'Điểm tổng hợp tuần 3'!E47</f>
        <v>35.799999999999997</v>
      </c>
      <c r="C47" s="85">
        <f>'Điểm tổng hợp Tuần 4'!E47</f>
        <v>37.06</v>
      </c>
      <c r="D47" s="85"/>
      <c r="E47" s="85">
        <f t="shared" si="1"/>
        <v>72.86</v>
      </c>
      <c r="F47" s="85">
        <f t="shared" si="4"/>
        <v>7</v>
      </c>
      <c r="G47" s="85">
        <f t="shared" si="2"/>
        <v>19</v>
      </c>
      <c r="H47" s="86"/>
    </row>
    <row r="48" spans="1:8" ht="15" customHeight="1" x14ac:dyDescent="0.25">
      <c r="A48" s="79" t="s">
        <v>46</v>
      </c>
      <c r="B48" s="79">
        <f>'Điểm tổng hợp tuần 3'!E48</f>
        <v>37.06</v>
      </c>
      <c r="C48" s="79">
        <f>'Điểm tổng hợp Tuần 4'!E48</f>
        <v>35.880000000000003</v>
      </c>
      <c r="D48" s="79"/>
      <c r="E48" s="79">
        <f t="shared" si="1"/>
        <v>72.94</v>
      </c>
      <c r="F48" s="79">
        <f t="shared" si="4"/>
        <v>5</v>
      </c>
      <c r="G48" s="79">
        <f t="shared" si="2"/>
        <v>14</v>
      </c>
      <c r="H48" s="82"/>
    </row>
    <row r="49" spans="1:8" ht="15" customHeight="1" x14ac:dyDescent="0.25">
      <c r="A49" s="85" t="s">
        <v>47</v>
      </c>
      <c r="B49" s="85">
        <f>'Điểm tổng hợp tuần 3'!E49</f>
        <v>37</v>
      </c>
      <c r="C49" s="85">
        <f>'Điểm tổng hợp Tuần 4'!E49</f>
        <v>30.339999999999996</v>
      </c>
      <c r="D49" s="85"/>
      <c r="E49" s="85">
        <f t="shared" si="1"/>
        <v>67.34</v>
      </c>
      <c r="F49" s="85">
        <f t="shared" si="4"/>
        <v>15</v>
      </c>
      <c r="G49" s="85">
        <f t="shared" si="2"/>
        <v>41</v>
      </c>
      <c r="H49" s="86"/>
    </row>
    <row r="50" spans="1:8" ht="15" customHeight="1" x14ac:dyDescent="0.25">
      <c r="A50" s="79" t="s">
        <v>48</v>
      </c>
      <c r="B50" s="79">
        <f>'Điểm tổng hợp tuần 3'!E50</f>
        <v>37.06</v>
      </c>
      <c r="C50" s="79">
        <f>'Điểm tổng hợp Tuần 4'!E50</f>
        <v>36.419999999999995</v>
      </c>
      <c r="D50" s="79">
        <v>4</v>
      </c>
      <c r="E50" s="79">
        <f t="shared" si="1"/>
        <v>77.47999999999999</v>
      </c>
      <c r="F50" s="79">
        <f t="shared" si="4"/>
        <v>1</v>
      </c>
      <c r="G50" s="79">
        <f t="shared" si="2"/>
        <v>5</v>
      </c>
      <c r="H50" s="82" t="s">
        <v>105</v>
      </c>
    </row>
    <row r="51" spans="1:8" ht="15" customHeight="1" x14ac:dyDescent="0.25">
      <c r="A51" s="76" t="s">
        <v>107</v>
      </c>
    </row>
    <row r="53" spans="1:8" ht="15" customHeight="1" x14ac:dyDescent="0.25">
      <c r="F53" s="111" t="s">
        <v>109</v>
      </c>
      <c r="G53" s="111"/>
      <c r="H53" s="111"/>
    </row>
  </sheetData>
  <mergeCells count="10">
    <mergeCell ref="F53:H53"/>
    <mergeCell ref="H4:H5"/>
    <mergeCell ref="A2:H2"/>
    <mergeCell ref="A3:H3"/>
    <mergeCell ref="E4:E5"/>
    <mergeCell ref="F4:G4"/>
    <mergeCell ref="A4:A5"/>
    <mergeCell ref="B4:B5"/>
    <mergeCell ref="C4:C5"/>
    <mergeCell ref="D4:D5"/>
  </mergeCells>
  <conditionalFormatting sqref="G6:G50">
    <cfRule type="cellIs" dxfId="14" priority="1" operator="lessThan">
      <formula>11</formula>
    </cfRule>
  </conditionalFormatting>
  <pageMargins left="0.7" right="0.45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M13" sqref="AM13"/>
    </sheetView>
  </sheetViews>
  <sheetFormatPr defaultColWidth="12.59765625" defaultRowHeight="15" customHeight="1" x14ac:dyDescent="0.25"/>
  <cols>
    <col min="1" max="1" width="7.5" customWidth="1"/>
    <col min="2" max="36" width="4.09765625" customWidth="1"/>
    <col min="37" max="37" width="7.5" customWidth="1"/>
  </cols>
  <sheetData>
    <row r="1" spans="1:37" ht="14.25" customHeight="1" x14ac:dyDescent="0.25">
      <c r="A1" s="1"/>
      <c r="B1" s="119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2" t="s">
        <v>1</v>
      </c>
      <c r="AH1" s="120"/>
      <c r="AI1" s="122">
        <v>4</v>
      </c>
      <c r="AJ1" s="120"/>
      <c r="AK1" s="1"/>
    </row>
    <row r="2" spans="1:37" ht="24.75" customHeight="1" x14ac:dyDescent="0.25">
      <c r="A2" s="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"/>
    </row>
    <row r="3" spans="1:37" ht="14.25" customHeight="1" x14ac:dyDescent="0.25">
      <c r="A3" s="39" t="s">
        <v>92</v>
      </c>
      <c r="B3" s="3" t="s">
        <v>2</v>
      </c>
      <c r="C3" s="3" t="s">
        <v>2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3" t="s">
        <v>2</v>
      </c>
      <c r="T3" s="3" t="s">
        <v>2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4"/>
    </row>
    <row r="4" spans="1:37" ht="14.25" customHeight="1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7" t="s">
        <v>3</v>
      </c>
    </row>
    <row r="5" spans="1:37" ht="15" customHeight="1" x14ac:dyDescent="0.25">
      <c r="A5" s="8" t="s">
        <v>4</v>
      </c>
      <c r="B5" s="9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>
        <v>10</v>
      </c>
      <c r="Z5" s="10">
        <v>10</v>
      </c>
      <c r="AA5" s="10">
        <v>10</v>
      </c>
      <c r="AB5" s="10">
        <v>10</v>
      </c>
      <c r="AC5" s="10">
        <v>10</v>
      </c>
      <c r="AD5" s="10">
        <v>10</v>
      </c>
      <c r="AE5" s="10">
        <v>9</v>
      </c>
      <c r="AF5" s="10"/>
      <c r="AG5" s="10"/>
      <c r="AH5" s="10"/>
      <c r="AI5" s="10"/>
      <c r="AJ5" s="10"/>
      <c r="AK5" s="11">
        <f t="shared" ref="AK5:AK27" si="0">ROUND(IFERROR(AVERAGE(B5:AJ5),0),2)</f>
        <v>9.9700000000000006</v>
      </c>
    </row>
    <row r="6" spans="1:37" ht="15" customHeight="1" x14ac:dyDescent="0.25">
      <c r="A6" s="8" t="s">
        <v>5</v>
      </c>
      <c r="B6" s="10">
        <v>10</v>
      </c>
      <c r="C6" s="10">
        <v>10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</v>
      </c>
      <c r="R6" s="10">
        <v>10</v>
      </c>
      <c r="S6" s="10">
        <v>10</v>
      </c>
      <c r="T6" s="10">
        <v>10</v>
      </c>
      <c r="U6" s="10">
        <v>10</v>
      </c>
      <c r="V6" s="10">
        <v>10</v>
      </c>
      <c r="W6" s="10">
        <v>10</v>
      </c>
      <c r="X6" s="10">
        <v>10</v>
      </c>
      <c r="Y6" s="9">
        <v>9.5</v>
      </c>
      <c r="Z6" s="9">
        <v>9.5</v>
      </c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1">
        <f t="shared" si="0"/>
        <v>9.9600000000000009</v>
      </c>
    </row>
    <row r="7" spans="1:37" ht="15" customHeight="1" x14ac:dyDescent="0.25">
      <c r="A7" s="8" t="s">
        <v>6</v>
      </c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10">
        <v>10</v>
      </c>
      <c r="R7" s="10">
        <v>10</v>
      </c>
      <c r="S7" s="10">
        <v>10</v>
      </c>
      <c r="T7" s="10">
        <v>10</v>
      </c>
      <c r="U7" s="10">
        <v>10</v>
      </c>
      <c r="V7" s="10">
        <v>10</v>
      </c>
      <c r="W7" s="10">
        <v>10</v>
      </c>
      <c r="X7" s="10">
        <v>10</v>
      </c>
      <c r="Y7" s="10">
        <v>10</v>
      </c>
      <c r="Z7" s="9">
        <v>9</v>
      </c>
      <c r="AA7" s="9">
        <v>9</v>
      </c>
      <c r="AB7" s="10">
        <v>9.5</v>
      </c>
      <c r="AC7" s="10">
        <v>10</v>
      </c>
      <c r="AD7" s="10"/>
      <c r="AE7" s="10"/>
      <c r="AF7" s="10"/>
      <c r="AG7" s="10"/>
      <c r="AH7" s="10"/>
      <c r="AI7" s="10"/>
      <c r="AJ7" s="10"/>
      <c r="AK7" s="11">
        <f t="shared" si="0"/>
        <v>9.91</v>
      </c>
    </row>
    <row r="8" spans="1:37" ht="15" customHeight="1" x14ac:dyDescent="0.25">
      <c r="A8" s="8" t="s">
        <v>7</v>
      </c>
      <c r="B8" s="10">
        <v>10</v>
      </c>
      <c r="C8" s="10">
        <v>10</v>
      </c>
      <c r="D8" s="10">
        <v>10</v>
      </c>
      <c r="E8" s="10">
        <v>10</v>
      </c>
      <c r="F8" s="10">
        <v>10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10">
        <v>10</v>
      </c>
      <c r="N8" s="10">
        <v>10</v>
      </c>
      <c r="O8" s="10">
        <v>10</v>
      </c>
      <c r="P8" s="10">
        <v>10</v>
      </c>
      <c r="Q8" s="10">
        <v>10</v>
      </c>
      <c r="R8" s="10">
        <v>10</v>
      </c>
      <c r="S8" s="10">
        <v>10</v>
      </c>
      <c r="T8" s="10">
        <v>10</v>
      </c>
      <c r="U8" s="10">
        <v>10</v>
      </c>
      <c r="V8" s="10">
        <v>10</v>
      </c>
      <c r="W8" s="10">
        <v>10</v>
      </c>
      <c r="X8" s="10">
        <v>10</v>
      </c>
      <c r="Y8" s="10">
        <v>10</v>
      </c>
      <c r="Z8" s="10">
        <v>10</v>
      </c>
      <c r="AA8" s="10">
        <v>10</v>
      </c>
      <c r="AB8" s="10"/>
      <c r="AC8" s="10"/>
      <c r="AD8" s="10"/>
      <c r="AE8" s="10"/>
      <c r="AF8" s="10"/>
      <c r="AG8" s="10"/>
      <c r="AH8" s="10"/>
      <c r="AI8" s="10"/>
      <c r="AJ8" s="10"/>
      <c r="AK8" s="11">
        <f t="shared" si="0"/>
        <v>10</v>
      </c>
    </row>
    <row r="9" spans="1:37" ht="15" customHeight="1" x14ac:dyDescent="0.25">
      <c r="A9" s="8" t="s">
        <v>8</v>
      </c>
      <c r="B9" s="10">
        <v>10</v>
      </c>
      <c r="C9" s="10">
        <v>10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>
        <v>10</v>
      </c>
      <c r="Q9" s="10">
        <v>10</v>
      </c>
      <c r="R9" s="10">
        <v>10</v>
      </c>
      <c r="S9" s="10">
        <v>10</v>
      </c>
      <c r="T9" s="10">
        <v>10</v>
      </c>
      <c r="U9" s="10">
        <v>10</v>
      </c>
      <c r="V9" s="10">
        <v>10</v>
      </c>
      <c r="W9" s="10">
        <v>10</v>
      </c>
      <c r="X9" s="10">
        <v>10</v>
      </c>
      <c r="Y9" s="10">
        <v>10</v>
      </c>
      <c r="Z9" s="9">
        <v>9.5</v>
      </c>
      <c r="AA9" s="9"/>
      <c r="AB9" s="9"/>
      <c r="AC9" s="9"/>
      <c r="AD9" s="9"/>
      <c r="AE9" s="9"/>
      <c r="AF9" s="10"/>
      <c r="AG9" s="10"/>
      <c r="AH9" s="10"/>
      <c r="AI9" s="10"/>
      <c r="AJ9" s="10"/>
      <c r="AK9" s="11">
        <f t="shared" si="0"/>
        <v>9.98</v>
      </c>
    </row>
    <row r="10" spans="1:37" ht="15" customHeight="1" x14ac:dyDescent="0.25">
      <c r="A10" s="8" t="s">
        <v>9</v>
      </c>
      <c r="B10" s="10">
        <v>10</v>
      </c>
      <c r="C10" s="10">
        <v>10</v>
      </c>
      <c r="D10" s="10">
        <v>10</v>
      </c>
      <c r="E10" s="10">
        <v>10</v>
      </c>
      <c r="F10" s="10">
        <v>10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9">
        <v>9.5</v>
      </c>
      <c r="R10" s="9">
        <v>9</v>
      </c>
      <c r="S10" s="9"/>
      <c r="T10" s="9"/>
      <c r="U10" s="9"/>
      <c r="V10" s="9"/>
      <c r="W10" s="9"/>
      <c r="X10" s="9"/>
      <c r="Y10" s="9"/>
      <c r="Z10" s="9"/>
      <c r="AA10" s="9"/>
      <c r="AB10" s="12"/>
      <c r="AC10" s="12"/>
      <c r="AD10" s="12"/>
      <c r="AE10" s="12"/>
      <c r="AF10" s="12"/>
      <c r="AG10" s="10"/>
      <c r="AH10" s="10"/>
      <c r="AI10" s="10"/>
      <c r="AJ10" s="10"/>
      <c r="AK10" s="11">
        <f t="shared" si="0"/>
        <v>9.91</v>
      </c>
    </row>
    <row r="11" spans="1:37" ht="15" customHeight="1" x14ac:dyDescent="0.25">
      <c r="A11" s="8" t="s">
        <v>10</v>
      </c>
      <c r="B11" s="10">
        <v>10</v>
      </c>
      <c r="C11" s="10">
        <v>10</v>
      </c>
      <c r="D11" s="10">
        <v>10</v>
      </c>
      <c r="E11" s="10">
        <v>10</v>
      </c>
      <c r="F11" s="10">
        <v>10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10">
        <v>10</v>
      </c>
      <c r="N11" s="10">
        <v>10</v>
      </c>
      <c r="O11" s="10">
        <v>10</v>
      </c>
      <c r="P11" s="10">
        <v>10</v>
      </c>
      <c r="Q11" s="10">
        <v>10</v>
      </c>
      <c r="R11" s="10">
        <v>10</v>
      </c>
      <c r="S11" s="10">
        <v>10</v>
      </c>
      <c r="T11" s="10">
        <v>10</v>
      </c>
      <c r="U11" s="10">
        <v>10</v>
      </c>
      <c r="V11" s="9">
        <v>9.5</v>
      </c>
      <c r="W11" s="10">
        <v>9.5</v>
      </c>
      <c r="X11" s="10">
        <v>9.5</v>
      </c>
      <c r="Y11" s="10">
        <v>9.5</v>
      </c>
      <c r="Z11" s="10">
        <v>9.5</v>
      </c>
      <c r="AA11" s="9">
        <v>9</v>
      </c>
      <c r="AB11" s="9"/>
      <c r="AC11" s="9"/>
      <c r="AD11" s="9"/>
      <c r="AE11" s="10"/>
      <c r="AF11" s="10"/>
      <c r="AG11" s="10"/>
      <c r="AH11" s="10"/>
      <c r="AI11" s="10"/>
      <c r="AJ11" s="10"/>
      <c r="AK11" s="11">
        <f t="shared" si="0"/>
        <v>9.8699999999999992</v>
      </c>
    </row>
    <row r="12" spans="1:37" ht="15" customHeight="1" x14ac:dyDescent="0.25">
      <c r="A12" s="8" t="s">
        <v>11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10">
        <v>10</v>
      </c>
      <c r="N12" s="10">
        <v>10</v>
      </c>
      <c r="O12" s="10">
        <v>10</v>
      </c>
      <c r="P12" s="10">
        <v>10</v>
      </c>
      <c r="Q12" s="10">
        <v>10</v>
      </c>
      <c r="R12" s="10">
        <v>10</v>
      </c>
      <c r="S12" s="10">
        <v>10</v>
      </c>
      <c r="T12" s="10">
        <v>10</v>
      </c>
      <c r="U12" s="10">
        <v>10</v>
      </c>
      <c r="V12" s="10">
        <v>10</v>
      </c>
      <c r="W12" s="10">
        <v>10</v>
      </c>
      <c r="X12" s="10">
        <v>10</v>
      </c>
      <c r="Y12" s="10">
        <v>10</v>
      </c>
      <c r="Z12" s="10">
        <v>10</v>
      </c>
      <c r="AA12" s="10">
        <v>10</v>
      </c>
      <c r="AB12" s="9"/>
      <c r="AC12" s="9"/>
      <c r="AD12" s="9"/>
      <c r="AE12" s="10"/>
      <c r="AF12" s="10"/>
      <c r="AG12" s="10"/>
      <c r="AH12" s="10"/>
      <c r="AI12" s="10"/>
      <c r="AJ12" s="10"/>
      <c r="AK12" s="11">
        <f t="shared" si="0"/>
        <v>10</v>
      </c>
    </row>
    <row r="13" spans="1:37" ht="15" customHeight="1" x14ac:dyDescent="0.25">
      <c r="A13" s="8" t="s">
        <v>12</v>
      </c>
      <c r="B13" s="10">
        <v>10</v>
      </c>
      <c r="C13" s="10">
        <v>10</v>
      </c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I13" s="10">
        <v>10</v>
      </c>
      <c r="J13" s="10">
        <v>10</v>
      </c>
      <c r="K13" s="10">
        <v>10</v>
      </c>
      <c r="L13" s="10">
        <v>10</v>
      </c>
      <c r="M13" s="10">
        <v>10</v>
      </c>
      <c r="N13" s="10">
        <v>10</v>
      </c>
      <c r="O13" s="10">
        <v>10</v>
      </c>
      <c r="P13" s="10">
        <v>10</v>
      </c>
      <c r="Q13" s="10">
        <v>10</v>
      </c>
      <c r="R13" s="10">
        <v>10</v>
      </c>
      <c r="S13" s="10">
        <v>10</v>
      </c>
      <c r="T13" s="10">
        <v>10</v>
      </c>
      <c r="U13" s="10">
        <v>10</v>
      </c>
      <c r="V13" s="10">
        <v>10</v>
      </c>
      <c r="W13" s="10">
        <v>10</v>
      </c>
      <c r="X13" s="10">
        <v>10</v>
      </c>
      <c r="Y13" s="10">
        <v>10</v>
      </c>
      <c r="Z13" s="10">
        <v>10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>
        <f t="shared" si="0"/>
        <v>10</v>
      </c>
    </row>
    <row r="14" spans="1:37" ht="15" customHeight="1" x14ac:dyDescent="0.25">
      <c r="A14" s="8" t="s">
        <v>13</v>
      </c>
      <c r="B14" s="10">
        <v>10</v>
      </c>
      <c r="C14" s="10">
        <v>10</v>
      </c>
      <c r="D14" s="10">
        <v>10</v>
      </c>
      <c r="E14" s="10">
        <v>10</v>
      </c>
      <c r="F14" s="10">
        <v>10</v>
      </c>
      <c r="G14" s="10">
        <v>10</v>
      </c>
      <c r="H14" s="10">
        <v>10</v>
      </c>
      <c r="I14" s="10">
        <v>10</v>
      </c>
      <c r="J14" s="10">
        <v>10</v>
      </c>
      <c r="K14" s="10">
        <v>10</v>
      </c>
      <c r="L14" s="10">
        <v>10</v>
      </c>
      <c r="M14" s="10">
        <v>10</v>
      </c>
      <c r="N14" s="10">
        <v>10</v>
      </c>
      <c r="O14" s="10">
        <v>10</v>
      </c>
      <c r="P14" s="10">
        <v>10</v>
      </c>
      <c r="Q14" s="10">
        <v>10</v>
      </c>
      <c r="R14" s="10">
        <v>10</v>
      </c>
      <c r="S14" s="10">
        <v>10</v>
      </c>
      <c r="T14" s="10">
        <v>10</v>
      </c>
      <c r="U14" s="10">
        <v>10</v>
      </c>
      <c r="V14" s="10">
        <v>10</v>
      </c>
      <c r="W14" s="10">
        <v>10</v>
      </c>
      <c r="X14" s="9"/>
      <c r="Y14" s="9"/>
      <c r="Z14" s="9"/>
      <c r="AA14" s="9"/>
      <c r="AB14" s="9"/>
      <c r="AC14" s="9"/>
      <c r="AD14" s="9"/>
      <c r="AE14" s="9"/>
      <c r="AF14" s="13"/>
      <c r="AG14" s="9"/>
      <c r="AH14" s="13"/>
      <c r="AI14" s="9"/>
      <c r="AJ14" s="10"/>
      <c r="AK14" s="11">
        <f t="shared" si="0"/>
        <v>10</v>
      </c>
    </row>
    <row r="15" spans="1:37" ht="15" customHeight="1" x14ac:dyDescent="0.25">
      <c r="A15" s="8" t="s">
        <v>14</v>
      </c>
      <c r="B15" s="10">
        <v>10</v>
      </c>
      <c r="C15" s="10">
        <v>10</v>
      </c>
      <c r="D15" s="10">
        <v>10</v>
      </c>
      <c r="E15" s="10">
        <v>10</v>
      </c>
      <c r="F15" s="10">
        <v>10</v>
      </c>
      <c r="G15" s="10">
        <v>10</v>
      </c>
      <c r="H15" s="10">
        <v>10</v>
      </c>
      <c r="I15" s="10">
        <v>10</v>
      </c>
      <c r="J15" s="10">
        <v>10</v>
      </c>
      <c r="K15" s="10">
        <v>10</v>
      </c>
      <c r="L15" s="10">
        <v>10</v>
      </c>
      <c r="M15" s="10">
        <v>10</v>
      </c>
      <c r="N15" s="10">
        <v>10</v>
      </c>
      <c r="O15" s="10">
        <v>10</v>
      </c>
      <c r="P15" s="10">
        <v>10</v>
      </c>
      <c r="Q15" s="10">
        <v>10</v>
      </c>
      <c r="R15" s="10">
        <v>10</v>
      </c>
      <c r="S15" s="10">
        <v>10</v>
      </c>
      <c r="T15" s="10">
        <v>10</v>
      </c>
      <c r="U15" s="10">
        <v>10</v>
      </c>
      <c r="V15" s="10">
        <v>10</v>
      </c>
      <c r="W15" s="10">
        <v>10</v>
      </c>
      <c r="X15" s="10">
        <v>10</v>
      </c>
      <c r="Y15" s="10">
        <v>10</v>
      </c>
      <c r="Z15" s="9">
        <v>9.5</v>
      </c>
      <c r="AA15" s="9">
        <v>9.5</v>
      </c>
      <c r="AB15" s="9"/>
      <c r="AC15" s="9"/>
      <c r="AD15" s="9"/>
      <c r="AE15" s="9"/>
      <c r="AF15" s="10"/>
      <c r="AG15" s="10"/>
      <c r="AH15" s="10"/>
      <c r="AI15" s="10"/>
      <c r="AJ15" s="10"/>
      <c r="AK15" s="11">
        <f t="shared" si="0"/>
        <v>9.9600000000000009</v>
      </c>
    </row>
    <row r="16" spans="1:37" ht="15" customHeight="1" x14ac:dyDescent="0.25">
      <c r="A16" s="8" t="s">
        <v>15</v>
      </c>
      <c r="B16" s="10">
        <v>10</v>
      </c>
      <c r="C16" s="10"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10</v>
      </c>
      <c r="S16" s="10">
        <v>10</v>
      </c>
      <c r="T16" s="10">
        <v>10</v>
      </c>
      <c r="U16" s="10">
        <v>10</v>
      </c>
      <c r="V16" s="10">
        <v>10</v>
      </c>
      <c r="W16" s="10">
        <v>10</v>
      </c>
      <c r="X16" s="10">
        <v>10</v>
      </c>
      <c r="Y16" s="10">
        <v>10</v>
      </c>
      <c r="Z16" s="9">
        <v>9.5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>
        <f t="shared" si="0"/>
        <v>9.98</v>
      </c>
    </row>
    <row r="17" spans="1:37" ht="15" customHeight="1" x14ac:dyDescent="0.25">
      <c r="A17" s="8" t="s">
        <v>16</v>
      </c>
      <c r="B17" s="10">
        <v>10</v>
      </c>
      <c r="C17" s="10">
        <v>10</v>
      </c>
      <c r="D17" s="10">
        <v>10</v>
      </c>
      <c r="E17" s="10">
        <v>10</v>
      </c>
      <c r="F17" s="10">
        <v>10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10">
        <v>10</v>
      </c>
      <c r="N17" s="10">
        <v>10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9">
        <v>9.5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>
        <f t="shared" si="0"/>
        <v>9.98</v>
      </c>
    </row>
    <row r="18" spans="1:37" ht="15" customHeight="1" x14ac:dyDescent="0.25">
      <c r="A18" s="8" t="s">
        <v>17</v>
      </c>
      <c r="B18" s="10">
        <v>10</v>
      </c>
      <c r="C18" s="10">
        <v>10</v>
      </c>
      <c r="D18" s="10">
        <v>10</v>
      </c>
      <c r="E18" s="10">
        <v>10</v>
      </c>
      <c r="F18" s="10">
        <v>10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10</v>
      </c>
      <c r="N18" s="10">
        <v>10</v>
      </c>
      <c r="O18" s="10">
        <v>10</v>
      </c>
      <c r="P18" s="10">
        <v>10</v>
      </c>
      <c r="Q18" s="10">
        <v>10</v>
      </c>
      <c r="R18" s="10">
        <v>10</v>
      </c>
      <c r="S18" s="10">
        <v>10</v>
      </c>
      <c r="T18" s="10">
        <v>10</v>
      </c>
      <c r="U18" s="10">
        <v>10</v>
      </c>
      <c r="V18" s="10">
        <v>10</v>
      </c>
      <c r="W18" s="9">
        <v>9.5</v>
      </c>
      <c r="X18" s="10">
        <v>9.5</v>
      </c>
      <c r="Y18" s="10">
        <v>9.5</v>
      </c>
      <c r="Z18" s="9"/>
      <c r="AA18" s="9"/>
      <c r="AB18" s="10"/>
      <c r="AC18" s="10"/>
      <c r="AD18" s="10"/>
      <c r="AE18" s="10"/>
      <c r="AF18" s="10"/>
      <c r="AG18" s="10"/>
      <c r="AH18" s="10"/>
      <c r="AI18" s="10"/>
      <c r="AJ18" s="10"/>
      <c r="AK18" s="11">
        <f t="shared" si="0"/>
        <v>9.94</v>
      </c>
    </row>
    <row r="19" spans="1:37" ht="15" customHeight="1" x14ac:dyDescent="0.25">
      <c r="A19" s="8" t="s">
        <v>18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1">
        <f t="shared" si="0"/>
        <v>10</v>
      </c>
    </row>
    <row r="20" spans="1:37" ht="15" customHeight="1" x14ac:dyDescent="0.25">
      <c r="A20" s="8" t="s">
        <v>19</v>
      </c>
      <c r="B20" s="10">
        <v>10</v>
      </c>
      <c r="C20" s="10">
        <v>10</v>
      </c>
      <c r="D20" s="10">
        <v>10</v>
      </c>
      <c r="E20" s="10">
        <v>10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10</v>
      </c>
      <c r="Q20" s="10">
        <v>10</v>
      </c>
      <c r="R20" s="10">
        <v>10</v>
      </c>
      <c r="S20" s="10">
        <v>10</v>
      </c>
      <c r="T20" s="10">
        <v>10</v>
      </c>
      <c r="U20" s="10">
        <v>10</v>
      </c>
      <c r="V20" s="9">
        <v>9.5</v>
      </c>
      <c r="W20" s="10">
        <v>9.5</v>
      </c>
      <c r="X20" s="10">
        <v>9.5</v>
      </c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1">
        <f t="shared" si="0"/>
        <v>9.93</v>
      </c>
    </row>
    <row r="21" spans="1:37" ht="15" customHeight="1" x14ac:dyDescent="0.25">
      <c r="A21" s="8" t="s">
        <v>20</v>
      </c>
      <c r="B21" s="10">
        <v>10</v>
      </c>
      <c r="C21" s="10">
        <v>10</v>
      </c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10">
        <v>10</v>
      </c>
      <c r="N21" s="10">
        <v>10</v>
      </c>
      <c r="O21" s="10">
        <v>10</v>
      </c>
      <c r="P21" s="10">
        <v>10</v>
      </c>
      <c r="Q21" s="10">
        <v>10</v>
      </c>
      <c r="R21" s="10">
        <v>10</v>
      </c>
      <c r="S21" s="10">
        <v>10</v>
      </c>
      <c r="T21" s="10">
        <v>10</v>
      </c>
      <c r="U21" s="10">
        <v>10</v>
      </c>
      <c r="V21" s="10">
        <v>10</v>
      </c>
      <c r="W21" s="10">
        <v>10</v>
      </c>
      <c r="X21" s="10">
        <v>10</v>
      </c>
      <c r="Y21" s="10">
        <v>10</v>
      </c>
      <c r="Z21" s="9"/>
      <c r="AA21" s="9"/>
      <c r="AB21" s="9"/>
      <c r="AC21" s="9"/>
      <c r="AD21" s="10"/>
      <c r="AE21" s="10"/>
      <c r="AF21" s="10"/>
      <c r="AG21" s="10"/>
      <c r="AH21" s="10"/>
      <c r="AI21" s="10"/>
      <c r="AJ21" s="10"/>
      <c r="AK21" s="11">
        <f t="shared" si="0"/>
        <v>10</v>
      </c>
    </row>
    <row r="22" spans="1:37" ht="15" customHeight="1" x14ac:dyDescent="0.25">
      <c r="A22" s="8" t="s">
        <v>21</v>
      </c>
      <c r="B22" s="10">
        <v>10</v>
      </c>
      <c r="C22" s="10">
        <v>10</v>
      </c>
      <c r="D22" s="10">
        <v>10</v>
      </c>
      <c r="E22" s="10">
        <v>10</v>
      </c>
      <c r="F22" s="10">
        <v>10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0">
        <v>10</v>
      </c>
      <c r="M22" s="10">
        <v>10</v>
      </c>
      <c r="N22" s="10">
        <v>10</v>
      </c>
      <c r="O22" s="10">
        <v>10</v>
      </c>
      <c r="P22" s="10">
        <v>10</v>
      </c>
      <c r="Q22" s="10">
        <v>10</v>
      </c>
      <c r="R22" s="10">
        <v>10</v>
      </c>
      <c r="S22" s="10">
        <v>10</v>
      </c>
      <c r="T22" s="10">
        <v>10</v>
      </c>
      <c r="U22" s="10">
        <v>10</v>
      </c>
      <c r="V22" s="10">
        <v>10</v>
      </c>
      <c r="W22" s="10">
        <v>10</v>
      </c>
      <c r="X22" s="10">
        <v>10</v>
      </c>
      <c r="Y22" s="10">
        <v>10</v>
      </c>
      <c r="Z22" s="10">
        <v>10</v>
      </c>
      <c r="AA22" s="9"/>
      <c r="AB22" s="10"/>
      <c r="AC22" s="10"/>
      <c r="AD22" s="10"/>
      <c r="AE22" s="10"/>
      <c r="AF22" s="10"/>
      <c r="AG22" s="10"/>
      <c r="AH22" s="10"/>
      <c r="AI22" s="10"/>
      <c r="AJ22" s="10"/>
      <c r="AK22" s="11">
        <f t="shared" si="0"/>
        <v>10</v>
      </c>
    </row>
    <row r="23" spans="1:37" ht="15" customHeight="1" x14ac:dyDescent="0.25">
      <c r="A23" s="8" t="s">
        <v>22</v>
      </c>
      <c r="B23" s="10">
        <v>10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10">
        <v>10</v>
      </c>
      <c r="N23" s="10">
        <v>10</v>
      </c>
      <c r="O23" s="10">
        <v>10</v>
      </c>
      <c r="P23" s="10">
        <v>10</v>
      </c>
      <c r="Q23" s="10">
        <v>10</v>
      </c>
      <c r="R23" s="10">
        <v>10</v>
      </c>
      <c r="S23" s="10">
        <v>10</v>
      </c>
      <c r="T23" s="10">
        <v>10</v>
      </c>
      <c r="U23" s="10">
        <v>10</v>
      </c>
      <c r="V23" s="10">
        <v>10</v>
      </c>
      <c r="W23" s="9">
        <v>9.5</v>
      </c>
      <c r="X23" s="10">
        <v>9.5</v>
      </c>
      <c r="Y23" s="10">
        <v>9.5</v>
      </c>
      <c r="Z23" s="9">
        <v>9</v>
      </c>
      <c r="AA23" s="10">
        <v>9.5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1">
        <f t="shared" si="0"/>
        <v>9.8800000000000008</v>
      </c>
    </row>
    <row r="24" spans="1:37" ht="15" customHeight="1" x14ac:dyDescent="0.25">
      <c r="A24" s="8" t="s">
        <v>23</v>
      </c>
      <c r="B24" s="10">
        <v>10</v>
      </c>
      <c r="C24" s="10">
        <v>10</v>
      </c>
      <c r="D24" s="10">
        <v>10</v>
      </c>
      <c r="E24" s="10">
        <v>10</v>
      </c>
      <c r="F24" s="10">
        <v>10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10</v>
      </c>
      <c r="Q24" s="10">
        <v>10</v>
      </c>
      <c r="R24" s="10">
        <v>10</v>
      </c>
      <c r="S24" s="10">
        <v>10</v>
      </c>
      <c r="T24" s="10">
        <v>10</v>
      </c>
      <c r="U24" s="10">
        <v>10</v>
      </c>
      <c r="V24" s="10">
        <v>10</v>
      </c>
      <c r="W24" s="9">
        <v>9.5</v>
      </c>
      <c r="X24" s="10">
        <v>9.5</v>
      </c>
      <c r="Y24" s="10">
        <v>9.5</v>
      </c>
      <c r="Z24" s="10">
        <v>9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>
        <f t="shared" si="0"/>
        <v>9.9</v>
      </c>
    </row>
    <row r="25" spans="1:37" ht="15" customHeight="1" x14ac:dyDescent="0.25">
      <c r="A25" s="8" t="s">
        <v>24</v>
      </c>
      <c r="B25" s="10">
        <v>10</v>
      </c>
      <c r="C25" s="10">
        <v>10</v>
      </c>
      <c r="D25" s="10">
        <v>10</v>
      </c>
      <c r="E25" s="10">
        <v>10</v>
      </c>
      <c r="F25" s="10">
        <v>10</v>
      </c>
      <c r="G25" s="10">
        <v>10</v>
      </c>
      <c r="H25" s="10">
        <v>10</v>
      </c>
      <c r="I25" s="10">
        <v>10</v>
      </c>
      <c r="J25" s="10">
        <v>10</v>
      </c>
      <c r="K25" s="10">
        <v>10</v>
      </c>
      <c r="L25" s="10">
        <v>10</v>
      </c>
      <c r="M25" s="10">
        <v>10</v>
      </c>
      <c r="N25" s="10">
        <v>10</v>
      </c>
      <c r="O25" s="10">
        <v>10</v>
      </c>
      <c r="P25" s="10">
        <v>10</v>
      </c>
      <c r="Q25" s="10">
        <v>10</v>
      </c>
      <c r="R25" s="10">
        <v>10</v>
      </c>
      <c r="S25" s="10">
        <v>10</v>
      </c>
      <c r="T25" s="10">
        <v>10</v>
      </c>
      <c r="U25" s="10">
        <v>10</v>
      </c>
      <c r="V25" s="10">
        <v>10</v>
      </c>
      <c r="W25" s="10">
        <v>10</v>
      </c>
      <c r="X25" s="10">
        <v>10</v>
      </c>
      <c r="Y25" s="9">
        <v>9.5</v>
      </c>
      <c r="Z25" s="9">
        <v>9.5</v>
      </c>
      <c r="AA25" s="9">
        <v>9</v>
      </c>
      <c r="AB25" s="9"/>
      <c r="AC25" s="9"/>
      <c r="AD25" s="9"/>
      <c r="AE25" s="9"/>
      <c r="AF25" s="9"/>
      <c r="AG25" s="9"/>
      <c r="AH25" s="9"/>
      <c r="AI25" s="10"/>
      <c r="AJ25" s="10"/>
      <c r="AK25" s="11">
        <f t="shared" si="0"/>
        <v>9.92</v>
      </c>
    </row>
    <row r="26" spans="1:37" ht="15" customHeight="1" x14ac:dyDescent="0.25">
      <c r="A26" s="8" t="s">
        <v>25</v>
      </c>
      <c r="B26" s="10">
        <v>10</v>
      </c>
      <c r="C26" s="10">
        <v>10</v>
      </c>
      <c r="D26" s="10">
        <v>10</v>
      </c>
      <c r="E26" s="10">
        <v>10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10">
        <v>10</v>
      </c>
      <c r="N26" s="10">
        <v>10</v>
      </c>
      <c r="O26" s="10">
        <v>10</v>
      </c>
      <c r="P26" s="10">
        <v>10</v>
      </c>
      <c r="Q26" s="10">
        <v>10</v>
      </c>
      <c r="R26" s="10">
        <v>10</v>
      </c>
      <c r="S26" s="10">
        <v>10</v>
      </c>
      <c r="T26" s="10">
        <v>10</v>
      </c>
      <c r="U26" s="9">
        <v>9.8000000000000007</v>
      </c>
      <c r="V26" s="9">
        <v>10</v>
      </c>
      <c r="W26" s="9">
        <v>10</v>
      </c>
      <c r="X26" s="9">
        <v>10</v>
      </c>
      <c r="Y26" s="9">
        <v>10</v>
      </c>
      <c r="Z26" s="10">
        <v>9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>
        <f t="shared" si="0"/>
        <v>9.9499999999999993</v>
      </c>
    </row>
    <row r="27" spans="1:37" ht="15" customHeight="1" x14ac:dyDescent="0.25">
      <c r="A27" s="8" t="s">
        <v>26</v>
      </c>
      <c r="B27" s="10">
        <v>10</v>
      </c>
      <c r="C27" s="10">
        <v>10</v>
      </c>
      <c r="D27" s="10">
        <v>10</v>
      </c>
      <c r="E27" s="10">
        <v>10</v>
      </c>
      <c r="F27" s="10">
        <v>10</v>
      </c>
      <c r="G27" s="10">
        <v>10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0">
        <v>10</v>
      </c>
      <c r="N27" s="10">
        <v>10</v>
      </c>
      <c r="O27" s="10">
        <v>10</v>
      </c>
      <c r="P27" s="10">
        <v>10</v>
      </c>
      <c r="Q27" s="10">
        <v>10</v>
      </c>
      <c r="R27" s="10">
        <v>10</v>
      </c>
      <c r="S27" s="10">
        <v>10</v>
      </c>
      <c r="T27" s="10">
        <v>10</v>
      </c>
      <c r="U27" s="10">
        <v>10</v>
      </c>
      <c r="V27" s="10">
        <v>10</v>
      </c>
      <c r="W27" s="10">
        <v>10</v>
      </c>
      <c r="X27" s="10">
        <v>10</v>
      </c>
      <c r="Y27" s="10">
        <v>10</v>
      </c>
      <c r="Z27" s="10">
        <v>10</v>
      </c>
      <c r="AA27" s="10">
        <v>10</v>
      </c>
      <c r="AB27" s="10">
        <v>10</v>
      </c>
      <c r="AC27" s="9">
        <v>9.5</v>
      </c>
      <c r="AD27" s="9"/>
      <c r="AE27" s="9"/>
      <c r="AF27" s="9"/>
      <c r="AG27" s="9"/>
      <c r="AH27" s="10"/>
      <c r="AI27" s="10"/>
      <c r="AJ27" s="10"/>
      <c r="AK27" s="11">
        <f t="shared" si="0"/>
        <v>9.98</v>
      </c>
    </row>
    <row r="28" spans="1:37" ht="15" customHeight="1" x14ac:dyDescent="0.25">
      <c r="A28" s="8" t="s">
        <v>27</v>
      </c>
      <c r="B28" s="10">
        <v>10</v>
      </c>
      <c r="C28" s="10">
        <v>10</v>
      </c>
      <c r="D28" s="10">
        <v>10</v>
      </c>
      <c r="E28" s="10">
        <v>10</v>
      </c>
      <c r="F28" s="10">
        <v>10</v>
      </c>
      <c r="G28" s="10">
        <v>10</v>
      </c>
      <c r="H28" s="10">
        <v>10</v>
      </c>
      <c r="I28" s="10">
        <v>10</v>
      </c>
      <c r="J28" s="10">
        <v>10</v>
      </c>
      <c r="K28" s="10">
        <v>10</v>
      </c>
      <c r="L28" s="10">
        <v>10</v>
      </c>
      <c r="M28" s="10">
        <v>10</v>
      </c>
      <c r="N28" s="10">
        <v>10</v>
      </c>
      <c r="O28" s="10">
        <v>10</v>
      </c>
      <c r="P28" s="10">
        <v>10</v>
      </c>
      <c r="Q28" s="10">
        <v>10</v>
      </c>
      <c r="R28" s="10">
        <v>10</v>
      </c>
      <c r="S28" s="10">
        <v>10</v>
      </c>
      <c r="T28" s="10">
        <v>10</v>
      </c>
      <c r="U28" s="10">
        <v>10</v>
      </c>
      <c r="V28" s="10">
        <v>10</v>
      </c>
      <c r="W28" s="10">
        <v>10</v>
      </c>
      <c r="X28" s="10">
        <v>10</v>
      </c>
      <c r="Y28" s="10">
        <v>10</v>
      </c>
      <c r="Z28" s="10">
        <v>10</v>
      </c>
      <c r="AA28" s="10">
        <v>10</v>
      </c>
      <c r="AB28" s="10">
        <v>10</v>
      </c>
      <c r="AC28" s="10">
        <v>10</v>
      </c>
      <c r="AD28" s="10">
        <v>10</v>
      </c>
      <c r="AE28" s="10">
        <v>10</v>
      </c>
      <c r="AF28" s="9">
        <v>9</v>
      </c>
      <c r="AG28" s="10"/>
      <c r="AH28" s="10"/>
      <c r="AI28" s="10"/>
      <c r="AJ28" s="10"/>
      <c r="AK28" s="11">
        <f>ROUND(IFERROR(AVERAGE(C28:AJ28),0),2)</f>
        <v>9.9700000000000006</v>
      </c>
    </row>
    <row r="29" spans="1:37" ht="15" customHeight="1" x14ac:dyDescent="0.25">
      <c r="A29" s="8" t="s">
        <v>28</v>
      </c>
      <c r="B29" s="10">
        <v>10</v>
      </c>
      <c r="C29" s="10">
        <v>10</v>
      </c>
      <c r="D29" s="10">
        <v>10</v>
      </c>
      <c r="E29" s="10">
        <v>10</v>
      </c>
      <c r="F29" s="10">
        <v>10</v>
      </c>
      <c r="G29" s="10">
        <v>10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10">
        <v>10</v>
      </c>
      <c r="N29" s="10">
        <v>10</v>
      </c>
      <c r="O29" s="10">
        <v>10</v>
      </c>
      <c r="P29" s="10">
        <v>10</v>
      </c>
      <c r="Q29" s="10">
        <v>10</v>
      </c>
      <c r="R29" s="10">
        <v>10</v>
      </c>
      <c r="S29" s="10">
        <v>10</v>
      </c>
      <c r="T29" s="10">
        <v>10</v>
      </c>
      <c r="U29" s="10">
        <v>10</v>
      </c>
      <c r="V29" s="10">
        <v>10</v>
      </c>
      <c r="W29" s="10">
        <v>10</v>
      </c>
      <c r="X29" s="10">
        <v>10</v>
      </c>
      <c r="Y29" s="10">
        <v>10</v>
      </c>
      <c r="Z29" s="10">
        <v>10</v>
      </c>
      <c r="AA29" s="10">
        <v>10</v>
      </c>
      <c r="AB29" s="10">
        <v>10</v>
      </c>
      <c r="AC29" s="9">
        <v>9.5</v>
      </c>
      <c r="AD29" s="9">
        <v>9.5</v>
      </c>
      <c r="AE29" s="9">
        <v>9</v>
      </c>
      <c r="AF29" s="9">
        <v>8</v>
      </c>
      <c r="AG29" s="10"/>
      <c r="AH29" s="10"/>
      <c r="AI29" s="10"/>
      <c r="AJ29" s="10"/>
      <c r="AK29" s="11">
        <f t="shared" ref="AK29:AK39" si="1">ROUND(IFERROR(AVERAGE(B29:AJ29),0),2)</f>
        <v>9.8699999999999992</v>
      </c>
    </row>
    <row r="30" spans="1:37" ht="15" customHeight="1" x14ac:dyDescent="0.25">
      <c r="A30" s="8" t="s">
        <v>29</v>
      </c>
      <c r="B30" s="10">
        <v>10</v>
      </c>
      <c r="C30" s="10">
        <v>10</v>
      </c>
      <c r="D30" s="10">
        <v>10</v>
      </c>
      <c r="E30" s="10">
        <v>10</v>
      </c>
      <c r="F30" s="10">
        <v>10</v>
      </c>
      <c r="G30" s="10">
        <v>10</v>
      </c>
      <c r="H30" s="10">
        <v>10</v>
      </c>
      <c r="I30" s="10">
        <v>10</v>
      </c>
      <c r="J30" s="10">
        <v>10</v>
      </c>
      <c r="K30" s="10">
        <v>10</v>
      </c>
      <c r="L30" s="10">
        <v>10</v>
      </c>
      <c r="M30" s="10">
        <v>10</v>
      </c>
      <c r="N30" s="10">
        <v>10</v>
      </c>
      <c r="O30" s="10">
        <v>10</v>
      </c>
      <c r="P30" s="10">
        <v>10</v>
      </c>
      <c r="Q30" s="10">
        <v>10</v>
      </c>
      <c r="R30" s="10">
        <v>10</v>
      </c>
      <c r="S30" s="10">
        <v>10</v>
      </c>
      <c r="T30" s="10">
        <v>10</v>
      </c>
      <c r="U30" s="10">
        <v>10</v>
      </c>
      <c r="V30" s="10">
        <v>10</v>
      </c>
      <c r="W30" s="10">
        <v>10</v>
      </c>
      <c r="X30" s="10">
        <v>9.5</v>
      </c>
      <c r="Y30" s="10">
        <v>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>
        <f t="shared" si="1"/>
        <v>9.94</v>
      </c>
    </row>
    <row r="31" spans="1:37" ht="15" customHeight="1" x14ac:dyDescent="0.25">
      <c r="A31" s="8" t="s">
        <v>30</v>
      </c>
      <c r="B31" s="10">
        <v>10</v>
      </c>
      <c r="C31" s="10">
        <v>10</v>
      </c>
      <c r="D31" s="10">
        <v>10</v>
      </c>
      <c r="E31" s="10">
        <v>10</v>
      </c>
      <c r="F31" s="10">
        <v>10</v>
      </c>
      <c r="G31" s="10">
        <v>10</v>
      </c>
      <c r="H31" s="10">
        <v>10</v>
      </c>
      <c r="I31" s="10">
        <v>10</v>
      </c>
      <c r="J31" s="10">
        <v>10</v>
      </c>
      <c r="K31" s="10">
        <v>10</v>
      </c>
      <c r="L31" s="10">
        <v>10</v>
      </c>
      <c r="M31" s="10">
        <v>10</v>
      </c>
      <c r="N31" s="10">
        <v>10</v>
      </c>
      <c r="O31" s="10">
        <v>10</v>
      </c>
      <c r="P31" s="10">
        <v>10</v>
      </c>
      <c r="Q31" s="10">
        <v>10</v>
      </c>
      <c r="R31" s="10">
        <v>10</v>
      </c>
      <c r="S31" s="10">
        <v>10</v>
      </c>
      <c r="T31" s="10">
        <v>10</v>
      </c>
      <c r="U31" s="10">
        <v>10</v>
      </c>
      <c r="V31" s="10">
        <v>10</v>
      </c>
      <c r="W31" s="10">
        <v>10</v>
      </c>
      <c r="X31" s="10">
        <v>10</v>
      </c>
      <c r="Y31" s="10">
        <v>10</v>
      </c>
      <c r="Z31" s="10">
        <v>10</v>
      </c>
      <c r="AA31" s="10">
        <v>10</v>
      </c>
      <c r="AB31" s="10">
        <v>10</v>
      </c>
      <c r="AC31" s="13">
        <v>9.5</v>
      </c>
      <c r="AD31" s="9">
        <v>8</v>
      </c>
      <c r="AE31" s="9">
        <v>9</v>
      </c>
      <c r="AF31" s="9">
        <v>9</v>
      </c>
      <c r="AG31" s="9"/>
      <c r="AH31" s="9"/>
      <c r="AI31" s="10"/>
      <c r="AJ31" s="10"/>
      <c r="AK31" s="11">
        <f t="shared" si="1"/>
        <v>9.85</v>
      </c>
    </row>
    <row r="32" spans="1:37" ht="15" customHeight="1" x14ac:dyDescent="0.25">
      <c r="A32" s="8" t="s">
        <v>31</v>
      </c>
      <c r="B32" s="10">
        <v>10</v>
      </c>
      <c r="C32" s="10">
        <v>10</v>
      </c>
      <c r="D32" s="10">
        <v>10</v>
      </c>
      <c r="E32" s="10">
        <v>10</v>
      </c>
      <c r="F32" s="10">
        <v>10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0">
        <v>10</v>
      </c>
      <c r="M32" s="10">
        <v>10</v>
      </c>
      <c r="N32" s="10">
        <v>10</v>
      </c>
      <c r="O32" s="10">
        <v>10</v>
      </c>
      <c r="P32" s="10">
        <v>10</v>
      </c>
      <c r="Q32" s="10">
        <v>10</v>
      </c>
      <c r="R32" s="10">
        <v>10</v>
      </c>
      <c r="S32" s="10">
        <v>10</v>
      </c>
      <c r="T32" s="10">
        <v>10</v>
      </c>
      <c r="U32" s="10">
        <v>10</v>
      </c>
      <c r="V32" s="10">
        <v>10</v>
      </c>
      <c r="W32" s="10">
        <v>10</v>
      </c>
      <c r="X32" s="10">
        <v>10</v>
      </c>
      <c r="Y32" s="10">
        <v>10</v>
      </c>
      <c r="Z32" s="10">
        <v>10</v>
      </c>
      <c r="AA32" s="10">
        <v>10</v>
      </c>
      <c r="AB32" s="9">
        <v>9</v>
      </c>
      <c r="AC32" s="9">
        <v>9.5</v>
      </c>
      <c r="AD32" s="9">
        <v>9.5</v>
      </c>
      <c r="AE32" s="9">
        <v>9.5</v>
      </c>
      <c r="AF32" s="9">
        <v>9.5</v>
      </c>
      <c r="AG32" s="9"/>
      <c r="AH32" s="10"/>
      <c r="AI32" s="10"/>
      <c r="AJ32" s="10"/>
      <c r="AK32" s="11">
        <f t="shared" si="1"/>
        <v>9.9</v>
      </c>
    </row>
    <row r="33" spans="1:37" ht="15" customHeight="1" x14ac:dyDescent="0.25">
      <c r="A33" s="8" t="s">
        <v>32</v>
      </c>
      <c r="B33" s="10">
        <v>10</v>
      </c>
      <c r="C33" s="10">
        <v>10</v>
      </c>
      <c r="D33" s="10">
        <v>10</v>
      </c>
      <c r="E33" s="10">
        <v>10</v>
      </c>
      <c r="F33" s="10">
        <v>10</v>
      </c>
      <c r="G33" s="10">
        <v>10</v>
      </c>
      <c r="H33" s="10">
        <v>10</v>
      </c>
      <c r="I33" s="10">
        <v>10</v>
      </c>
      <c r="J33" s="10">
        <v>10</v>
      </c>
      <c r="K33" s="10">
        <v>10</v>
      </c>
      <c r="L33" s="10">
        <v>10</v>
      </c>
      <c r="M33" s="10">
        <v>10</v>
      </c>
      <c r="N33" s="10">
        <v>10</v>
      </c>
      <c r="O33" s="10">
        <v>10</v>
      </c>
      <c r="P33" s="10">
        <v>10</v>
      </c>
      <c r="Q33" s="10">
        <v>10</v>
      </c>
      <c r="R33" s="10">
        <v>10</v>
      </c>
      <c r="S33" s="10">
        <v>10</v>
      </c>
      <c r="T33" s="10">
        <v>10</v>
      </c>
      <c r="U33" s="10">
        <v>10</v>
      </c>
      <c r="V33" s="10">
        <v>10</v>
      </c>
      <c r="W33" s="10">
        <v>10</v>
      </c>
      <c r="X33" s="10">
        <v>10</v>
      </c>
      <c r="Y33" s="10">
        <v>10</v>
      </c>
      <c r="Z33" s="10">
        <v>10</v>
      </c>
      <c r="AA33">
        <v>9.5</v>
      </c>
      <c r="AB33">
        <v>9.5</v>
      </c>
      <c r="AC33">
        <v>9</v>
      </c>
      <c r="AD33">
        <v>9</v>
      </c>
      <c r="AE33">
        <v>9</v>
      </c>
      <c r="AG33" s="10"/>
      <c r="AH33" s="10"/>
      <c r="AI33" s="10"/>
      <c r="AJ33" s="10"/>
      <c r="AK33" s="11">
        <f t="shared" si="1"/>
        <v>9.8699999999999992</v>
      </c>
    </row>
    <row r="34" spans="1:37" ht="15" customHeight="1" x14ac:dyDescent="0.25">
      <c r="A34" s="8" t="s">
        <v>33</v>
      </c>
      <c r="B34" s="10">
        <v>10</v>
      </c>
      <c r="C34" s="10">
        <v>10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10">
        <v>10</v>
      </c>
      <c r="N34" s="10">
        <v>10</v>
      </c>
      <c r="O34" s="10">
        <v>10</v>
      </c>
      <c r="P34" s="10">
        <v>10</v>
      </c>
      <c r="Q34" s="10">
        <v>10</v>
      </c>
      <c r="R34" s="10">
        <v>10</v>
      </c>
      <c r="S34" s="10">
        <v>10</v>
      </c>
      <c r="T34" s="10">
        <v>10</v>
      </c>
      <c r="U34" s="10">
        <v>10</v>
      </c>
      <c r="V34" s="10">
        <v>10</v>
      </c>
      <c r="W34" s="10">
        <v>10</v>
      </c>
      <c r="X34" s="10">
        <v>10</v>
      </c>
      <c r="Y34" s="10">
        <v>10</v>
      </c>
      <c r="Z34" s="10">
        <v>10</v>
      </c>
      <c r="AA34" s="10">
        <v>10</v>
      </c>
      <c r="AB34" s="10">
        <v>10</v>
      </c>
      <c r="AC34" s="10">
        <v>10</v>
      </c>
      <c r="AD34" s="10"/>
      <c r="AE34" s="10"/>
      <c r="AF34" s="10"/>
      <c r="AG34" s="10"/>
      <c r="AH34" s="10"/>
      <c r="AI34" s="10"/>
      <c r="AJ34" s="10"/>
      <c r="AK34" s="11">
        <f t="shared" si="1"/>
        <v>10</v>
      </c>
    </row>
    <row r="35" spans="1:37" ht="15" customHeight="1" x14ac:dyDescent="0.25">
      <c r="A35" s="8" t="s">
        <v>34</v>
      </c>
      <c r="B35" s="10">
        <v>10</v>
      </c>
      <c r="C35" s="10">
        <v>10</v>
      </c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10">
        <v>10</v>
      </c>
      <c r="N35" s="10">
        <v>10</v>
      </c>
      <c r="O35" s="10">
        <v>10</v>
      </c>
      <c r="P35" s="10">
        <v>10</v>
      </c>
      <c r="Q35" s="10">
        <v>10</v>
      </c>
      <c r="R35" s="10">
        <v>10</v>
      </c>
      <c r="S35" s="10">
        <v>10</v>
      </c>
      <c r="T35" s="10">
        <v>10</v>
      </c>
      <c r="U35" s="10">
        <v>10</v>
      </c>
      <c r="V35" s="10">
        <v>10</v>
      </c>
      <c r="W35" s="10">
        <v>10</v>
      </c>
      <c r="X35" s="10">
        <v>10</v>
      </c>
      <c r="Y35" s="10">
        <v>10</v>
      </c>
      <c r="Z35" s="10">
        <v>10</v>
      </c>
      <c r="AA35" s="10">
        <v>10</v>
      </c>
      <c r="AB35" s="10">
        <v>9.5</v>
      </c>
      <c r="AC35" s="10"/>
      <c r="AD35" s="10"/>
      <c r="AE35" s="10"/>
      <c r="AF35" s="10"/>
      <c r="AG35" s="10"/>
      <c r="AH35" s="10"/>
      <c r="AI35" s="10"/>
      <c r="AJ35" s="10"/>
      <c r="AK35" s="11">
        <f t="shared" si="1"/>
        <v>9.98</v>
      </c>
    </row>
    <row r="36" spans="1:37" ht="15" customHeight="1" x14ac:dyDescent="0.25">
      <c r="A36" s="8" t="s">
        <v>35</v>
      </c>
      <c r="B36" s="10">
        <v>10</v>
      </c>
      <c r="C36" s="10">
        <v>10</v>
      </c>
      <c r="D36" s="10">
        <v>10</v>
      </c>
      <c r="E36" s="10">
        <v>10</v>
      </c>
      <c r="F36" s="10">
        <v>10</v>
      </c>
      <c r="G36" s="10">
        <v>10</v>
      </c>
      <c r="H36" s="10">
        <v>10</v>
      </c>
      <c r="I36" s="10">
        <v>10</v>
      </c>
      <c r="J36" s="10">
        <v>10</v>
      </c>
      <c r="K36" s="10">
        <v>10</v>
      </c>
      <c r="L36" s="10">
        <v>10</v>
      </c>
      <c r="M36" s="10">
        <v>10</v>
      </c>
      <c r="N36" s="10">
        <v>10</v>
      </c>
      <c r="O36" s="10">
        <v>10</v>
      </c>
      <c r="P36" s="10">
        <v>10</v>
      </c>
      <c r="Q36" s="10">
        <v>10</v>
      </c>
      <c r="R36" s="10">
        <v>10</v>
      </c>
      <c r="S36" s="10">
        <v>10</v>
      </c>
      <c r="T36" s="10">
        <v>10</v>
      </c>
      <c r="U36" s="10">
        <v>9</v>
      </c>
      <c r="V36" s="10">
        <v>9.5</v>
      </c>
      <c r="W36" s="10">
        <v>9.5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>
        <f t="shared" si="1"/>
        <v>9.91</v>
      </c>
    </row>
    <row r="37" spans="1:37" ht="15" customHeight="1" x14ac:dyDescent="0.25">
      <c r="A37" s="8" t="s">
        <v>36</v>
      </c>
      <c r="B37" s="10">
        <v>10</v>
      </c>
      <c r="C37" s="10">
        <v>10</v>
      </c>
      <c r="D37" s="10">
        <v>10</v>
      </c>
      <c r="E37" s="10">
        <v>10</v>
      </c>
      <c r="F37" s="10">
        <v>10</v>
      </c>
      <c r="G37" s="10">
        <v>10</v>
      </c>
      <c r="H37" s="10">
        <v>10</v>
      </c>
      <c r="I37" s="10">
        <v>10</v>
      </c>
      <c r="J37" s="10">
        <v>10</v>
      </c>
      <c r="K37" s="10">
        <v>10</v>
      </c>
      <c r="L37" s="10">
        <v>10</v>
      </c>
      <c r="M37" s="10">
        <v>10</v>
      </c>
      <c r="N37" s="10">
        <v>10</v>
      </c>
      <c r="O37" s="10">
        <v>10</v>
      </c>
      <c r="P37" s="10">
        <v>10</v>
      </c>
      <c r="Q37" s="10">
        <v>10</v>
      </c>
      <c r="R37" s="10">
        <v>10</v>
      </c>
      <c r="S37" s="10">
        <v>10</v>
      </c>
      <c r="T37" s="10">
        <v>10</v>
      </c>
      <c r="U37" s="10">
        <v>10</v>
      </c>
      <c r="V37" s="10">
        <v>10</v>
      </c>
      <c r="W37" s="10">
        <v>10</v>
      </c>
      <c r="X37" s="10">
        <v>10</v>
      </c>
      <c r="Y37" s="10">
        <v>10</v>
      </c>
      <c r="Z37" s="10">
        <v>10</v>
      </c>
      <c r="AA37" s="10">
        <v>10</v>
      </c>
      <c r="AB37" s="10">
        <v>10</v>
      </c>
      <c r="AC37" s="10">
        <v>9.5</v>
      </c>
      <c r="AD37" s="10">
        <v>9</v>
      </c>
      <c r="AE37" s="10">
        <v>8</v>
      </c>
      <c r="AF37" s="10"/>
      <c r="AG37" s="10"/>
      <c r="AH37" s="10"/>
      <c r="AI37" s="10"/>
      <c r="AJ37" s="10"/>
      <c r="AK37" s="11">
        <f t="shared" si="1"/>
        <v>9.8800000000000008</v>
      </c>
    </row>
    <row r="38" spans="1:37" ht="15" customHeight="1" x14ac:dyDescent="0.25">
      <c r="A38" s="8" t="s">
        <v>37</v>
      </c>
      <c r="B38" s="10">
        <v>10</v>
      </c>
      <c r="C38" s="10">
        <v>10</v>
      </c>
      <c r="D38" s="10">
        <v>10</v>
      </c>
      <c r="E38" s="10">
        <v>10</v>
      </c>
      <c r="F38" s="10">
        <v>10</v>
      </c>
      <c r="G38" s="10">
        <v>10</v>
      </c>
      <c r="H38" s="10">
        <v>10</v>
      </c>
      <c r="I38" s="10">
        <v>10</v>
      </c>
      <c r="J38" s="10">
        <v>10</v>
      </c>
      <c r="K38" s="10">
        <v>10</v>
      </c>
      <c r="L38" s="10">
        <v>10</v>
      </c>
      <c r="M38" s="10">
        <v>10</v>
      </c>
      <c r="N38" s="10">
        <v>10</v>
      </c>
      <c r="O38" s="10">
        <v>10</v>
      </c>
      <c r="P38" s="10">
        <v>10</v>
      </c>
      <c r="Q38" s="10">
        <v>10</v>
      </c>
      <c r="R38" s="10">
        <v>10</v>
      </c>
      <c r="S38" s="10">
        <v>10</v>
      </c>
      <c r="T38" s="9">
        <v>9.5</v>
      </c>
      <c r="U38" s="9">
        <v>9.5</v>
      </c>
      <c r="V38" s="9">
        <v>9.5</v>
      </c>
      <c r="W38" s="9">
        <v>9</v>
      </c>
      <c r="X38" s="9">
        <v>8</v>
      </c>
      <c r="Y38" s="9"/>
      <c r="Z38" s="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>
        <f t="shared" si="1"/>
        <v>9.8000000000000007</v>
      </c>
    </row>
    <row r="39" spans="1:37" ht="15" customHeight="1" x14ac:dyDescent="0.25">
      <c r="A39" s="8" t="s">
        <v>38</v>
      </c>
      <c r="B39" s="10">
        <v>10</v>
      </c>
      <c r="C39" s="10">
        <v>10</v>
      </c>
      <c r="D39" s="10">
        <v>10</v>
      </c>
      <c r="E39" s="10">
        <v>10</v>
      </c>
      <c r="F39" s="10">
        <v>10</v>
      </c>
      <c r="G39" s="10">
        <v>10</v>
      </c>
      <c r="H39" s="10">
        <v>10</v>
      </c>
      <c r="I39" s="10">
        <v>10</v>
      </c>
      <c r="J39" s="10">
        <v>10</v>
      </c>
      <c r="K39" s="10">
        <v>10</v>
      </c>
      <c r="L39" s="10">
        <v>10</v>
      </c>
      <c r="M39" s="10">
        <v>10</v>
      </c>
      <c r="N39" s="10">
        <v>10</v>
      </c>
      <c r="O39" s="10">
        <v>10</v>
      </c>
      <c r="P39" s="10">
        <v>10</v>
      </c>
      <c r="Q39" s="10">
        <v>10</v>
      </c>
      <c r="R39" s="10">
        <v>10</v>
      </c>
      <c r="S39" s="10">
        <v>10</v>
      </c>
      <c r="T39" s="10">
        <v>10</v>
      </c>
      <c r="U39" s="10">
        <v>10</v>
      </c>
      <c r="V39" s="10">
        <v>10</v>
      </c>
      <c r="W39" s="10">
        <v>10</v>
      </c>
      <c r="X39" s="10">
        <v>10</v>
      </c>
      <c r="Y39" s="10">
        <v>10</v>
      </c>
      <c r="Z39" s="10">
        <v>8</v>
      </c>
      <c r="AA39" s="10">
        <v>9</v>
      </c>
      <c r="AB39" s="10">
        <v>9.5</v>
      </c>
      <c r="AC39" s="10"/>
      <c r="AD39" s="10"/>
      <c r="AE39" s="10"/>
      <c r="AF39" s="10"/>
      <c r="AG39" s="10"/>
      <c r="AH39" s="10"/>
      <c r="AI39" s="10"/>
      <c r="AJ39" s="10"/>
      <c r="AK39" s="11">
        <f t="shared" si="1"/>
        <v>9.8699999999999992</v>
      </c>
    </row>
    <row r="40" spans="1:37" ht="15" customHeight="1" x14ac:dyDescent="0.25">
      <c r="A40" s="8" t="s">
        <v>39</v>
      </c>
      <c r="B40" s="10">
        <v>10</v>
      </c>
      <c r="C40" s="10">
        <v>10</v>
      </c>
      <c r="D40" s="10">
        <v>10</v>
      </c>
      <c r="E40" s="10">
        <v>10</v>
      </c>
      <c r="F40" s="10">
        <v>10</v>
      </c>
      <c r="G40" s="10">
        <v>10</v>
      </c>
      <c r="H40" s="10">
        <v>10</v>
      </c>
      <c r="I40" s="10">
        <v>10</v>
      </c>
      <c r="J40" s="10">
        <v>10</v>
      </c>
      <c r="K40" s="10">
        <v>10</v>
      </c>
      <c r="L40" s="10">
        <v>10</v>
      </c>
      <c r="M40" s="10">
        <v>10</v>
      </c>
      <c r="N40" s="10">
        <v>10</v>
      </c>
      <c r="O40" s="10">
        <v>10</v>
      </c>
      <c r="P40" s="10">
        <v>10</v>
      </c>
      <c r="Q40" s="10">
        <v>10</v>
      </c>
      <c r="R40" s="10">
        <v>10</v>
      </c>
      <c r="S40" s="10">
        <v>10</v>
      </c>
      <c r="T40" s="10">
        <v>10</v>
      </c>
      <c r="U40" s="10">
        <v>10</v>
      </c>
      <c r="V40" s="10">
        <v>10</v>
      </c>
      <c r="W40" s="10">
        <v>10</v>
      </c>
      <c r="X40" s="10">
        <v>10</v>
      </c>
      <c r="Y40" s="10">
        <v>10</v>
      </c>
      <c r="Z40" s="10">
        <v>10</v>
      </c>
      <c r="AA40" s="10">
        <v>10</v>
      </c>
      <c r="AB40" s="10">
        <v>10</v>
      </c>
      <c r="AC40" s="10">
        <v>9.5</v>
      </c>
      <c r="AD40" s="10"/>
      <c r="AE40" s="10"/>
      <c r="AF40" s="10"/>
      <c r="AG40" s="10"/>
      <c r="AH40" s="10"/>
      <c r="AI40" s="10"/>
      <c r="AJ40" s="10"/>
      <c r="AK40" s="11">
        <f>ROUND(IFERROR(AVERAGE(C40:AJ40),0),2)</f>
        <v>9.98</v>
      </c>
    </row>
    <row r="41" spans="1:37" ht="15" customHeight="1" x14ac:dyDescent="0.25">
      <c r="A41" s="8" t="s">
        <v>40</v>
      </c>
      <c r="B41" s="10">
        <v>10</v>
      </c>
      <c r="C41" s="10">
        <v>10</v>
      </c>
      <c r="D41" s="10">
        <v>10</v>
      </c>
      <c r="E41" s="10">
        <v>10</v>
      </c>
      <c r="F41" s="10">
        <v>10</v>
      </c>
      <c r="G41" s="10">
        <v>10</v>
      </c>
      <c r="H41" s="10">
        <v>10</v>
      </c>
      <c r="I41" s="10">
        <v>10</v>
      </c>
      <c r="J41" s="10">
        <v>10</v>
      </c>
      <c r="K41" s="10">
        <v>10</v>
      </c>
      <c r="L41" s="10">
        <v>10</v>
      </c>
      <c r="M41" s="10">
        <v>10</v>
      </c>
      <c r="N41" s="10">
        <v>10</v>
      </c>
      <c r="O41" s="10">
        <v>10</v>
      </c>
      <c r="P41" s="10">
        <v>10</v>
      </c>
      <c r="Q41" s="10">
        <v>10</v>
      </c>
      <c r="R41" s="10">
        <v>10</v>
      </c>
      <c r="S41" s="10">
        <v>10</v>
      </c>
      <c r="T41" s="10">
        <v>10</v>
      </c>
      <c r="U41" s="10">
        <v>10</v>
      </c>
      <c r="V41" s="10">
        <v>10</v>
      </c>
      <c r="W41" s="10">
        <v>10</v>
      </c>
      <c r="X41" s="10">
        <v>10</v>
      </c>
      <c r="Y41" s="10">
        <v>10</v>
      </c>
      <c r="Z41" s="10">
        <v>10</v>
      </c>
      <c r="AA41" s="10">
        <v>10</v>
      </c>
      <c r="AB41" s="10">
        <v>9.5</v>
      </c>
      <c r="AC41" s="10">
        <v>9.5</v>
      </c>
      <c r="AD41" s="17"/>
      <c r="AE41" s="17"/>
      <c r="AF41" s="17"/>
      <c r="AG41" s="17"/>
      <c r="AH41" s="17"/>
      <c r="AI41" s="10"/>
      <c r="AJ41" s="10"/>
      <c r="AK41" s="11">
        <f t="shared" ref="AK41:AK49" si="2">ROUND(IFERROR(AVERAGE(B41:AJ41),0),2)</f>
        <v>9.9600000000000009</v>
      </c>
    </row>
    <row r="42" spans="1:37" ht="15" customHeight="1" x14ac:dyDescent="0.25">
      <c r="A42" s="8" t="s">
        <v>41</v>
      </c>
      <c r="B42" s="10">
        <v>10</v>
      </c>
      <c r="C42" s="10">
        <v>10</v>
      </c>
      <c r="D42" s="10">
        <v>10</v>
      </c>
      <c r="E42" s="10">
        <v>10</v>
      </c>
      <c r="F42" s="10">
        <v>10</v>
      </c>
      <c r="G42" s="10">
        <v>10</v>
      </c>
      <c r="H42" s="10">
        <v>10</v>
      </c>
      <c r="I42" s="10">
        <v>10</v>
      </c>
      <c r="J42" s="10">
        <v>10</v>
      </c>
      <c r="K42" s="10">
        <v>10</v>
      </c>
      <c r="L42" s="10">
        <v>10</v>
      </c>
      <c r="M42" s="10">
        <v>10</v>
      </c>
      <c r="N42" s="10">
        <v>10</v>
      </c>
      <c r="O42" s="10">
        <v>10</v>
      </c>
      <c r="P42" s="10">
        <v>10</v>
      </c>
      <c r="Q42" s="10">
        <v>10</v>
      </c>
      <c r="R42" s="10">
        <v>10</v>
      </c>
      <c r="S42" s="10">
        <v>10</v>
      </c>
      <c r="T42" s="10">
        <v>10</v>
      </c>
      <c r="U42" s="10">
        <v>10</v>
      </c>
      <c r="V42" s="10">
        <v>10</v>
      </c>
      <c r="W42" s="10">
        <v>9.5</v>
      </c>
      <c r="X42" s="10">
        <v>9</v>
      </c>
      <c r="Y42" s="9"/>
      <c r="Z42" s="9"/>
      <c r="AA42" s="9"/>
      <c r="AB42" s="9"/>
      <c r="AC42" s="9"/>
      <c r="AD42" s="10"/>
      <c r="AE42" s="10"/>
      <c r="AF42" s="10"/>
      <c r="AG42" s="10"/>
      <c r="AH42" s="10"/>
      <c r="AI42" s="10"/>
      <c r="AJ42" s="10"/>
      <c r="AK42" s="11">
        <f t="shared" si="2"/>
        <v>9.93</v>
      </c>
    </row>
    <row r="43" spans="1:37" ht="15" customHeight="1" x14ac:dyDescent="0.25">
      <c r="A43" s="8" t="s">
        <v>42</v>
      </c>
      <c r="B43" s="10">
        <v>10</v>
      </c>
      <c r="C43" s="10">
        <v>10</v>
      </c>
      <c r="D43" s="10">
        <v>10</v>
      </c>
      <c r="E43" s="10">
        <v>10</v>
      </c>
      <c r="F43" s="10">
        <v>10</v>
      </c>
      <c r="G43" s="10">
        <v>10</v>
      </c>
      <c r="H43" s="10">
        <v>10</v>
      </c>
      <c r="I43" s="10">
        <v>10</v>
      </c>
      <c r="J43" s="10">
        <v>10</v>
      </c>
      <c r="K43" s="10">
        <v>10</v>
      </c>
      <c r="L43" s="10">
        <v>10</v>
      </c>
      <c r="M43" s="10">
        <v>10</v>
      </c>
      <c r="N43" s="10">
        <v>10</v>
      </c>
      <c r="O43" s="10">
        <v>10</v>
      </c>
      <c r="P43" s="10">
        <v>10</v>
      </c>
      <c r="Q43" s="10">
        <v>10</v>
      </c>
      <c r="R43" s="10">
        <v>10</v>
      </c>
      <c r="S43" s="10">
        <v>10</v>
      </c>
      <c r="T43" s="10">
        <v>10</v>
      </c>
      <c r="U43" s="10">
        <v>10</v>
      </c>
      <c r="V43" s="10">
        <v>10</v>
      </c>
      <c r="W43" s="10">
        <v>9.5</v>
      </c>
      <c r="X43" s="10">
        <v>9</v>
      </c>
      <c r="Y43" s="9"/>
      <c r="Z43" s="9"/>
      <c r="AA43" s="9"/>
      <c r="AB43" s="9"/>
      <c r="AC43" s="9"/>
      <c r="AD43" s="10"/>
      <c r="AE43" s="10"/>
      <c r="AF43" s="10"/>
      <c r="AG43" s="10"/>
      <c r="AH43" s="10"/>
      <c r="AI43" s="10"/>
      <c r="AJ43" s="10"/>
      <c r="AK43" s="11">
        <f t="shared" si="2"/>
        <v>9.93</v>
      </c>
    </row>
    <row r="44" spans="1:37" ht="15" customHeight="1" x14ac:dyDescent="0.25">
      <c r="A44" s="8" t="s">
        <v>43</v>
      </c>
      <c r="B44" s="10">
        <v>10</v>
      </c>
      <c r="C44" s="10">
        <v>10</v>
      </c>
      <c r="D44" s="10">
        <v>10</v>
      </c>
      <c r="E44" s="10">
        <v>10</v>
      </c>
      <c r="F44" s="10">
        <v>10</v>
      </c>
      <c r="G44" s="10">
        <v>10</v>
      </c>
      <c r="H44" s="10">
        <v>10</v>
      </c>
      <c r="I44" s="10">
        <v>10</v>
      </c>
      <c r="J44" s="10">
        <v>10</v>
      </c>
      <c r="K44" s="10">
        <v>10</v>
      </c>
      <c r="L44" s="10">
        <v>10</v>
      </c>
      <c r="M44" s="10">
        <v>10</v>
      </c>
      <c r="N44" s="10">
        <v>10</v>
      </c>
      <c r="O44" s="10">
        <v>10</v>
      </c>
      <c r="P44" s="10">
        <v>10</v>
      </c>
      <c r="Q44" s="10">
        <v>10</v>
      </c>
      <c r="R44" s="10">
        <v>10</v>
      </c>
      <c r="S44" s="10">
        <v>10</v>
      </c>
      <c r="T44" s="10">
        <v>10</v>
      </c>
      <c r="U44" s="10">
        <v>10</v>
      </c>
      <c r="V44" s="10">
        <v>10</v>
      </c>
      <c r="W44" s="10">
        <v>10</v>
      </c>
      <c r="X44" s="10">
        <v>10</v>
      </c>
      <c r="Y44" s="10">
        <v>10</v>
      </c>
      <c r="Z44" s="10">
        <v>10</v>
      </c>
      <c r="AA44" s="10">
        <v>9.5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1">
        <f t="shared" si="2"/>
        <v>9.98</v>
      </c>
    </row>
    <row r="45" spans="1:37" ht="15" customHeight="1" x14ac:dyDescent="0.25">
      <c r="A45" s="8" t="s">
        <v>44</v>
      </c>
      <c r="B45" s="10">
        <v>10</v>
      </c>
      <c r="C45" s="10">
        <v>10</v>
      </c>
      <c r="D45" s="10">
        <v>10</v>
      </c>
      <c r="E45" s="10">
        <v>10</v>
      </c>
      <c r="F45" s="10">
        <v>10</v>
      </c>
      <c r="G45" s="10">
        <v>10</v>
      </c>
      <c r="H45" s="10">
        <v>10</v>
      </c>
      <c r="I45" s="10">
        <v>10</v>
      </c>
      <c r="J45" s="10">
        <v>10</v>
      </c>
      <c r="K45" s="10">
        <v>10</v>
      </c>
      <c r="L45" s="10">
        <v>10</v>
      </c>
      <c r="M45" s="10">
        <v>10</v>
      </c>
      <c r="N45" s="10">
        <v>10</v>
      </c>
      <c r="O45" s="10">
        <v>10</v>
      </c>
      <c r="P45" s="10">
        <v>10</v>
      </c>
      <c r="Q45" s="10">
        <v>10</v>
      </c>
      <c r="R45" s="10">
        <v>10</v>
      </c>
      <c r="S45" s="10">
        <v>10</v>
      </c>
      <c r="T45" s="10">
        <v>10</v>
      </c>
      <c r="U45" s="10">
        <v>10</v>
      </c>
      <c r="V45" s="10">
        <v>10</v>
      </c>
      <c r="W45" s="10">
        <v>10</v>
      </c>
      <c r="X45" s="10">
        <v>10</v>
      </c>
      <c r="Y45" s="10">
        <v>9</v>
      </c>
      <c r="Z45" s="10">
        <v>9.5</v>
      </c>
      <c r="AA45" s="10">
        <v>9.5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1">
        <f t="shared" si="2"/>
        <v>9.92</v>
      </c>
    </row>
    <row r="46" spans="1:37" ht="15" customHeight="1" x14ac:dyDescent="0.25">
      <c r="A46" s="8" t="s">
        <v>45</v>
      </c>
      <c r="B46" s="10">
        <v>10</v>
      </c>
      <c r="C46" s="10">
        <v>10</v>
      </c>
      <c r="D46" s="10">
        <v>10</v>
      </c>
      <c r="E46" s="10">
        <v>10</v>
      </c>
      <c r="F46" s="10">
        <v>10</v>
      </c>
      <c r="G46" s="10">
        <v>10</v>
      </c>
      <c r="H46" s="10">
        <v>10</v>
      </c>
      <c r="I46" s="10">
        <v>10</v>
      </c>
      <c r="J46" s="10">
        <v>10</v>
      </c>
      <c r="K46" s="10">
        <v>10</v>
      </c>
      <c r="L46" s="10">
        <v>10</v>
      </c>
      <c r="M46" s="10">
        <v>10</v>
      </c>
      <c r="N46" s="10">
        <v>10</v>
      </c>
      <c r="O46" s="10">
        <v>10</v>
      </c>
      <c r="P46" s="10">
        <v>10</v>
      </c>
      <c r="Q46" s="10">
        <v>10</v>
      </c>
      <c r="R46" s="10">
        <v>10</v>
      </c>
      <c r="S46" s="10">
        <v>10</v>
      </c>
      <c r="T46" s="10">
        <v>10</v>
      </c>
      <c r="U46" s="10">
        <v>10</v>
      </c>
      <c r="V46" s="10">
        <v>10</v>
      </c>
      <c r="W46" s="10">
        <v>10</v>
      </c>
      <c r="X46" s="10">
        <v>10</v>
      </c>
      <c r="Y46" s="10">
        <v>10</v>
      </c>
      <c r="Z46" s="18">
        <v>9.5</v>
      </c>
      <c r="AA46" s="18"/>
      <c r="AB46" s="18"/>
      <c r="AC46" s="9"/>
      <c r="AD46" s="10"/>
      <c r="AE46" s="10"/>
      <c r="AF46" s="10"/>
      <c r="AG46" s="10"/>
      <c r="AH46" s="10"/>
      <c r="AI46" s="10"/>
      <c r="AJ46" s="10"/>
      <c r="AK46" s="11">
        <f t="shared" si="2"/>
        <v>9.98</v>
      </c>
    </row>
    <row r="47" spans="1:37" ht="15" customHeight="1" x14ac:dyDescent="0.25">
      <c r="A47" s="8" t="s">
        <v>46</v>
      </c>
      <c r="B47" s="10">
        <v>10</v>
      </c>
      <c r="C47" s="10">
        <v>10</v>
      </c>
      <c r="D47" s="10">
        <v>10</v>
      </c>
      <c r="E47" s="10">
        <v>10</v>
      </c>
      <c r="F47" s="10">
        <v>10</v>
      </c>
      <c r="G47" s="10">
        <v>10</v>
      </c>
      <c r="H47" s="10">
        <v>10</v>
      </c>
      <c r="I47" s="10">
        <v>10</v>
      </c>
      <c r="J47" s="10">
        <v>10</v>
      </c>
      <c r="K47" s="10">
        <v>10</v>
      </c>
      <c r="L47" s="10">
        <v>10</v>
      </c>
      <c r="M47" s="10">
        <v>10</v>
      </c>
      <c r="N47" s="10">
        <v>10</v>
      </c>
      <c r="O47" s="10">
        <v>10</v>
      </c>
      <c r="P47" s="10">
        <v>10</v>
      </c>
      <c r="Q47" s="10">
        <v>10</v>
      </c>
      <c r="R47" s="10">
        <v>10</v>
      </c>
      <c r="S47" s="10">
        <v>10</v>
      </c>
      <c r="T47" s="10">
        <v>10</v>
      </c>
      <c r="U47" s="10">
        <v>10</v>
      </c>
      <c r="V47" s="10">
        <v>10</v>
      </c>
      <c r="W47" s="10">
        <v>10</v>
      </c>
      <c r="X47" s="10">
        <v>10</v>
      </c>
      <c r="Y47" s="10">
        <v>10</v>
      </c>
      <c r="Z47" s="10">
        <v>9.5</v>
      </c>
      <c r="AA47" s="10">
        <v>9.5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1">
        <f t="shared" si="2"/>
        <v>9.9600000000000009</v>
      </c>
    </row>
    <row r="48" spans="1:37" ht="15" customHeight="1" x14ac:dyDescent="0.25">
      <c r="A48" s="8" t="s">
        <v>47</v>
      </c>
      <c r="B48" s="10">
        <v>10</v>
      </c>
      <c r="C48" s="10">
        <v>10</v>
      </c>
      <c r="D48" s="10">
        <v>10</v>
      </c>
      <c r="E48" s="10">
        <v>10</v>
      </c>
      <c r="F48" s="10">
        <v>10</v>
      </c>
      <c r="G48" s="10">
        <v>10</v>
      </c>
      <c r="H48" s="10">
        <v>10</v>
      </c>
      <c r="I48" s="10">
        <v>10</v>
      </c>
      <c r="J48" s="10">
        <v>10</v>
      </c>
      <c r="K48" s="10">
        <v>10</v>
      </c>
      <c r="L48" s="10">
        <v>10</v>
      </c>
      <c r="M48" s="10">
        <v>10</v>
      </c>
      <c r="N48" s="10">
        <v>10</v>
      </c>
      <c r="O48" s="10">
        <v>10</v>
      </c>
      <c r="P48" s="10">
        <v>10</v>
      </c>
      <c r="Q48" s="10">
        <v>10</v>
      </c>
      <c r="R48" s="10">
        <v>10</v>
      </c>
      <c r="S48" s="9">
        <v>9</v>
      </c>
      <c r="T48" s="9"/>
      <c r="U48" s="9"/>
      <c r="V48" s="9"/>
      <c r="W48" s="9"/>
      <c r="X48" s="9"/>
      <c r="Y48" s="9"/>
      <c r="Z48" s="9"/>
      <c r="AA48" s="9"/>
      <c r="AB48" s="9"/>
      <c r="AC48" s="10"/>
      <c r="AD48" s="9"/>
      <c r="AE48" s="9"/>
      <c r="AF48" s="9"/>
      <c r="AG48" s="10"/>
      <c r="AH48" s="10"/>
      <c r="AI48" s="10"/>
      <c r="AJ48" s="10"/>
      <c r="AK48" s="11">
        <f t="shared" si="2"/>
        <v>9.94</v>
      </c>
    </row>
    <row r="49" spans="1:37" ht="15" customHeight="1" x14ac:dyDescent="0.25">
      <c r="A49" s="19" t="s">
        <v>48</v>
      </c>
      <c r="B49" s="10">
        <v>10</v>
      </c>
      <c r="C49" s="10">
        <v>10</v>
      </c>
      <c r="D49" s="10">
        <v>10</v>
      </c>
      <c r="E49" s="10">
        <v>10</v>
      </c>
      <c r="F49" s="10">
        <v>10</v>
      </c>
      <c r="G49" s="10">
        <v>10</v>
      </c>
      <c r="H49" s="10">
        <v>10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20">
        <v>9.5</v>
      </c>
      <c r="S49" s="20">
        <v>9.5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>
        <f t="shared" si="2"/>
        <v>9.94</v>
      </c>
    </row>
    <row r="50" spans="1:3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L14" sqref="AL14"/>
    </sheetView>
  </sheetViews>
  <sheetFormatPr defaultColWidth="12.59765625" defaultRowHeight="15" customHeight="1" x14ac:dyDescent="0.25"/>
  <cols>
    <col min="1" max="1" width="7.5" customWidth="1"/>
    <col min="2" max="2" width="3.09765625" customWidth="1"/>
    <col min="3" max="36" width="4.09765625" customWidth="1"/>
    <col min="37" max="37" width="6.5" customWidth="1"/>
  </cols>
  <sheetData>
    <row r="1" spans="1:37" ht="14.25" customHeight="1" x14ac:dyDescent="0.25">
      <c r="A1" s="23"/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2" t="s">
        <v>50</v>
      </c>
      <c r="AH1" s="120"/>
      <c r="AI1" s="122">
        <v>4</v>
      </c>
      <c r="AJ1" s="120"/>
      <c r="AK1" s="1"/>
    </row>
    <row r="2" spans="1:37" ht="24.75" customHeight="1" x14ac:dyDescent="0.25">
      <c r="A2" s="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"/>
    </row>
    <row r="3" spans="1:37" ht="14.25" customHeight="1" x14ac:dyDescent="0.25">
      <c r="A3" s="2" t="s">
        <v>51</v>
      </c>
      <c r="B3" s="3" t="s">
        <v>2</v>
      </c>
      <c r="C3" s="3" t="s">
        <v>52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61</v>
      </c>
      <c r="M3" s="3" t="s">
        <v>62</v>
      </c>
      <c r="N3" s="3" t="s">
        <v>63</v>
      </c>
      <c r="O3" s="3" t="s">
        <v>64</v>
      </c>
      <c r="P3" s="3" t="s">
        <v>65</v>
      </c>
      <c r="Q3" s="3" t="s">
        <v>66</v>
      </c>
      <c r="R3" s="3" t="s">
        <v>67</v>
      </c>
      <c r="S3" s="3" t="s">
        <v>68</v>
      </c>
      <c r="T3" s="3" t="s">
        <v>69</v>
      </c>
      <c r="U3" s="3" t="s">
        <v>70</v>
      </c>
      <c r="V3" s="3" t="s">
        <v>71</v>
      </c>
      <c r="W3" s="3" t="s">
        <v>72</v>
      </c>
      <c r="X3" s="3" t="s">
        <v>73</v>
      </c>
      <c r="Y3" s="3" t="s">
        <v>74</v>
      </c>
      <c r="Z3" s="3" t="s">
        <v>75</v>
      </c>
      <c r="AA3" s="3" t="s">
        <v>76</v>
      </c>
      <c r="AB3" s="3" t="s">
        <v>77</v>
      </c>
      <c r="AC3" s="3" t="s">
        <v>78</v>
      </c>
      <c r="AD3" s="3" t="s">
        <v>79</v>
      </c>
      <c r="AE3" s="3" t="s">
        <v>80</v>
      </c>
      <c r="AF3" s="3" t="s">
        <v>81</v>
      </c>
      <c r="AG3" s="3" t="s">
        <v>82</v>
      </c>
      <c r="AH3" s="3" t="s">
        <v>83</v>
      </c>
      <c r="AI3" s="3" t="s">
        <v>84</v>
      </c>
      <c r="AJ3" s="3" t="s">
        <v>85</v>
      </c>
      <c r="AK3" s="4" t="s">
        <v>86</v>
      </c>
    </row>
    <row r="4" spans="1:37" ht="14.25" customHeight="1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7" t="s">
        <v>3</v>
      </c>
    </row>
    <row r="5" spans="1:37" ht="15" customHeight="1" x14ac:dyDescent="0.25">
      <c r="A5" s="8" t="s">
        <v>4</v>
      </c>
      <c r="B5" s="9">
        <v>9</v>
      </c>
      <c r="C5" s="9">
        <v>9</v>
      </c>
      <c r="D5" s="9">
        <v>8</v>
      </c>
      <c r="E5" s="9">
        <v>7</v>
      </c>
      <c r="F5" s="9">
        <v>10</v>
      </c>
      <c r="G5" s="9">
        <v>9</v>
      </c>
      <c r="H5" s="9">
        <v>10</v>
      </c>
      <c r="I5" s="9">
        <v>9.6</v>
      </c>
      <c r="J5" s="9">
        <v>8</v>
      </c>
      <c r="K5" s="9">
        <v>8</v>
      </c>
      <c r="L5" s="9">
        <v>9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0"/>
      <c r="AH5" s="10"/>
      <c r="AI5" s="10"/>
      <c r="AJ5" s="10"/>
      <c r="AK5" s="11">
        <f t="shared" ref="AK5:AK28" si="0">ROUND(IFERROR(AVERAGE(B5:AJ5),0),2)</f>
        <v>8.7799999999999994</v>
      </c>
    </row>
    <row r="6" spans="1:37" ht="15" customHeight="1" x14ac:dyDescent="0.25">
      <c r="A6" s="8" t="s">
        <v>5</v>
      </c>
      <c r="B6" s="9">
        <v>10</v>
      </c>
      <c r="C6" s="9">
        <v>8</v>
      </c>
      <c r="D6" s="9">
        <v>5</v>
      </c>
      <c r="E6" s="9">
        <v>7</v>
      </c>
      <c r="F6" s="9">
        <v>7</v>
      </c>
      <c r="G6" s="9">
        <v>10</v>
      </c>
      <c r="H6" s="9">
        <v>9</v>
      </c>
      <c r="I6" s="9">
        <v>8</v>
      </c>
      <c r="J6" s="9">
        <v>10</v>
      </c>
      <c r="K6" s="9">
        <v>10</v>
      </c>
      <c r="L6" s="10">
        <v>9</v>
      </c>
      <c r="M6" s="10">
        <v>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>
        <f t="shared" si="0"/>
        <v>8.33</v>
      </c>
    </row>
    <row r="7" spans="1:37" ht="15" customHeight="1" x14ac:dyDescent="0.25">
      <c r="A7" s="8" t="s">
        <v>6</v>
      </c>
      <c r="B7" s="9">
        <v>9</v>
      </c>
      <c r="C7" s="9">
        <v>9</v>
      </c>
      <c r="D7" s="9">
        <v>7</v>
      </c>
      <c r="E7" s="9">
        <v>8</v>
      </c>
      <c r="F7" s="9">
        <v>8</v>
      </c>
      <c r="G7" s="9">
        <v>8</v>
      </c>
      <c r="H7" s="9">
        <v>9</v>
      </c>
      <c r="I7" s="9">
        <v>8</v>
      </c>
      <c r="J7" s="9">
        <v>9</v>
      </c>
      <c r="K7" s="9">
        <v>5</v>
      </c>
      <c r="L7" s="9">
        <v>8</v>
      </c>
      <c r="M7" s="9">
        <v>7</v>
      </c>
      <c r="N7" s="9">
        <v>9</v>
      </c>
      <c r="O7" s="9">
        <v>10</v>
      </c>
      <c r="P7" s="9"/>
      <c r="Q7" s="10"/>
      <c r="R7" s="9"/>
      <c r="S7" s="13"/>
      <c r="T7" s="9"/>
      <c r="U7" s="10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>
        <f t="shared" si="0"/>
        <v>8.14</v>
      </c>
    </row>
    <row r="8" spans="1:37" ht="15" customHeight="1" x14ac:dyDescent="0.25">
      <c r="A8" s="8" t="s">
        <v>7</v>
      </c>
      <c r="B8" s="9">
        <v>10</v>
      </c>
      <c r="C8" s="9">
        <v>10</v>
      </c>
      <c r="D8" s="9">
        <v>10</v>
      </c>
      <c r="E8" s="9">
        <v>10</v>
      </c>
      <c r="F8" s="9">
        <v>9</v>
      </c>
      <c r="G8" s="9">
        <v>9</v>
      </c>
      <c r="H8" s="9">
        <v>10</v>
      </c>
      <c r="I8" s="9">
        <v>10</v>
      </c>
      <c r="J8" s="9">
        <v>10</v>
      </c>
      <c r="K8" s="9">
        <v>9</v>
      </c>
      <c r="L8" s="9">
        <v>10</v>
      </c>
      <c r="M8" s="9">
        <v>9</v>
      </c>
      <c r="N8" s="9">
        <v>9</v>
      </c>
      <c r="O8" s="9">
        <v>10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  <c r="AE8" s="10"/>
      <c r="AF8" s="10"/>
      <c r="AG8" s="10"/>
      <c r="AH8" s="10"/>
      <c r="AI8" s="10"/>
      <c r="AJ8" s="10"/>
      <c r="AK8" s="11">
        <f t="shared" si="0"/>
        <v>9.64</v>
      </c>
    </row>
    <row r="9" spans="1:37" ht="15" customHeight="1" x14ac:dyDescent="0.25">
      <c r="A9" s="8" t="s">
        <v>8</v>
      </c>
      <c r="B9" s="9">
        <v>8</v>
      </c>
      <c r="C9" s="9">
        <v>8</v>
      </c>
      <c r="D9" s="9">
        <v>10</v>
      </c>
      <c r="E9" s="9">
        <v>10</v>
      </c>
      <c r="F9" s="9">
        <v>10</v>
      </c>
      <c r="G9" s="9">
        <v>9</v>
      </c>
      <c r="H9" s="9">
        <v>9</v>
      </c>
      <c r="I9" s="9">
        <v>10</v>
      </c>
      <c r="J9" s="9">
        <v>9</v>
      </c>
      <c r="K9" s="9">
        <v>10</v>
      </c>
      <c r="L9" s="9">
        <v>9</v>
      </c>
      <c r="M9" s="9">
        <v>9</v>
      </c>
      <c r="N9" s="9">
        <v>10</v>
      </c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>
        <f t="shared" si="0"/>
        <v>9.31</v>
      </c>
    </row>
    <row r="10" spans="1:37" ht="15" customHeight="1" x14ac:dyDescent="0.25">
      <c r="A10" s="8" t="s">
        <v>9</v>
      </c>
      <c r="B10" s="9">
        <v>9</v>
      </c>
      <c r="C10" s="9">
        <v>9</v>
      </c>
      <c r="D10" s="9">
        <v>9</v>
      </c>
      <c r="E10" s="9">
        <v>9</v>
      </c>
      <c r="F10" s="9">
        <v>9</v>
      </c>
      <c r="G10" s="9">
        <v>9</v>
      </c>
      <c r="H10" s="9">
        <v>7</v>
      </c>
      <c r="I10" s="9">
        <v>6</v>
      </c>
      <c r="J10" s="9">
        <v>8</v>
      </c>
      <c r="K10" s="9">
        <v>9</v>
      </c>
      <c r="L10" s="9">
        <v>9</v>
      </c>
      <c r="M10" s="9">
        <v>6</v>
      </c>
      <c r="N10" s="9">
        <v>4</v>
      </c>
      <c r="O10" s="9">
        <v>8</v>
      </c>
      <c r="P10" s="9">
        <v>8</v>
      </c>
      <c r="Q10" s="9">
        <v>8</v>
      </c>
      <c r="R10" s="9">
        <v>8</v>
      </c>
      <c r="S10" s="9">
        <v>0</v>
      </c>
      <c r="T10" s="9">
        <v>9</v>
      </c>
      <c r="U10" s="9"/>
      <c r="V10" s="9"/>
      <c r="W10" s="9"/>
      <c r="X10" s="10"/>
      <c r="Y10" s="10"/>
      <c r="Z10" s="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>
        <f t="shared" si="0"/>
        <v>7.58</v>
      </c>
    </row>
    <row r="11" spans="1:37" ht="15" customHeight="1" x14ac:dyDescent="0.25">
      <c r="A11" s="8" t="s">
        <v>10</v>
      </c>
      <c r="B11" s="9">
        <v>8</v>
      </c>
      <c r="C11" s="9">
        <v>7.6</v>
      </c>
      <c r="D11" s="9">
        <v>7</v>
      </c>
      <c r="E11" s="9">
        <v>9</v>
      </c>
      <c r="F11" s="9">
        <v>2</v>
      </c>
      <c r="G11" s="9">
        <v>6</v>
      </c>
      <c r="H11" s="9">
        <v>9</v>
      </c>
      <c r="I11" s="9">
        <v>7</v>
      </c>
      <c r="J11" s="9">
        <v>9</v>
      </c>
      <c r="K11" s="9">
        <v>8</v>
      </c>
      <c r="L11" s="9">
        <v>7</v>
      </c>
      <c r="M11" s="9">
        <v>8</v>
      </c>
      <c r="N11" s="9">
        <v>10</v>
      </c>
      <c r="O11" s="9">
        <v>8</v>
      </c>
      <c r="P11" s="9">
        <v>8</v>
      </c>
      <c r="Q11" s="9">
        <v>9</v>
      </c>
      <c r="R11" s="9">
        <v>7</v>
      </c>
      <c r="S11" s="9">
        <v>0</v>
      </c>
      <c r="T11" s="9">
        <v>9</v>
      </c>
      <c r="U11" s="9">
        <v>5</v>
      </c>
      <c r="V11" s="9">
        <v>8</v>
      </c>
      <c r="W11" s="9">
        <v>3</v>
      </c>
      <c r="X11" s="9">
        <v>4</v>
      </c>
      <c r="Y11" s="9">
        <v>8</v>
      </c>
      <c r="Z11" s="9"/>
      <c r="AA11" s="9"/>
      <c r="AB11" s="9"/>
      <c r="AC11" s="10"/>
      <c r="AD11" s="10"/>
      <c r="AE11" s="10"/>
      <c r="AF11" s="10"/>
      <c r="AG11" s="10"/>
      <c r="AH11" s="10"/>
      <c r="AI11" s="10"/>
      <c r="AJ11" s="10"/>
      <c r="AK11" s="11">
        <f t="shared" si="0"/>
        <v>6.94</v>
      </c>
    </row>
    <row r="12" spans="1:37" ht="15" customHeight="1" x14ac:dyDescent="0.25">
      <c r="A12" s="8" t="s">
        <v>11</v>
      </c>
      <c r="B12" s="9">
        <v>8</v>
      </c>
      <c r="C12" s="9">
        <v>7</v>
      </c>
      <c r="D12" s="9">
        <v>4</v>
      </c>
      <c r="E12" s="9">
        <v>6</v>
      </c>
      <c r="F12" s="9">
        <v>6</v>
      </c>
      <c r="G12" s="9">
        <v>9</v>
      </c>
      <c r="H12" s="9">
        <v>7</v>
      </c>
      <c r="I12" s="9">
        <v>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>
        <f t="shared" si="0"/>
        <v>6.88</v>
      </c>
    </row>
    <row r="13" spans="1:37" ht="15" customHeight="1" x14ac:dyDescent="0.25">
      <c r="A13" s="8" t="s">
        <v>12</v>
      </c>
      <c r="B13" s="9">
        <v>10</v>
      </c>
      <c r="C13" s="9">
        <v>10</v>
      </c>
      <c r="D13" s="9">
        <v>9</v>
      </c>
      <c r="E13" s="9">
        <v>9</v>
      </c>
      <c r="F13" s="9">
        <v>9</v>
      </c>
      <c r="G13" s="9">
        <v>8</v>
      </c>
      <c r="H13" s="9">
        <v>9</v>
      </c>
      <c r="I13" s="9">
        <v>9</v>
      </c>
      <c r="J13" s="9">
        <v>9</v>
      </c>
      <c r="K13" s="9">
        <v>8</v>
      </c>
      <c r="L13" s="9">
        <v>8</v>
      </c>
      <c r="M13" s="9">
        <v>2</v>
      </c>
      <c r="N13" s="9">
        <v>2</v>
      </c>
      <c r="O13" s="9">
        <v>2</v>
      </c>
      <c r="P13" s="9">
        <v>7</v>
      </c>
      <c r="Q13" s="9">
        <v>8</v>
      </c>
      <c r="R13" s="9">
        <v>10</v>
      </c>
      <c r="S13" s="9">
        <v>8</v>
      </c>
      <c r="T13" s="10">
        <v>7</v>
      </c>
      <c r="U13" s="10">
        <v>10</v>
      </c>
      <c r="V13" s="10">
        <v>10</v>
      </c>
      <c r="W13" s="10">
        <v>10</v>
      </c>
      <c r="X13" s="10">
        <v>10</v>
      </c>
      <c r="Y13" s="10">
        <v>10</v>
      </c>
      <c r="Z13" s="10">
        <v>10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>
        <f t="shared" si="0"/>
        <v>8.16</v>
      </c>
    </row>
    <row r="14" spans="1:37" ht="15" customHeight="1" x14ac:dyDescent="0.25">
      <c r="A14" s="8" t="s">
        <v>13</v>
      </c>
      <c r="B14" s="9">
        <v>9</v>
      </c>
      <c r="C14" s="9">
        <v>8</v>
      </c>
      <c r="D14" s="9">
        <v>8</v>
      </c>
      <c r="E14" s="9">
        <v>8</v>
      </c>
      <c r="F14" s="9">
        <v>8</v>
      </c>
      <c r="G14" s="9">
        <v>9</v>
      </c>
      <c r="H14" s="9">
        <v>9</v>
      </c>
      <c r="I14" s="9">
        <v>10</v>
      </c>
      <c r="J14" s="9">
        <v>10</v>
      </c>
      <c r="K14" s="9"/>
      <c r="L14" s="9"/>
      <c r="M14" s="9"/>
      <c r="N14" s="9"/>
      <c r="O14" s="9"/>
      <c r="P14" s="9"/>
      <c r="Q14" s="13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>
        <f t="shared" si="0"/>
        <v>8.7799999999999994</v>
      </c>
    </row>
    <row r="15" spans="1:37" ht="15" customHeight="1" x14ac:dyDescent="0.25">
      <c r="A15" s="8" t="s">
        <v>14</v>
      </c>
      <c r="B15" s="9">
        <v>2</v>
      </c>
      <c r="C15" s="9">
        <v>2</v>
      </c>
      <c r="D15" s="9">
        <v>6</v>
      </c>
      <c r="E15" s="9">
        <v>7</v>
      </c>
      <c r="F15" s="9">
        <v>9</v>
      </c>
      <c r="G15" s="9">
        <v>6</v>
      </c>
      <c r="H15" s="9">
        <v>6</v>
      </c>
      <c r="I15" s="9">
        <v>9</v>
      </c>
      <c r="J15" s="9">
        <v>8</v>
      </c>
      <c r="K15" s="9">
        <v>9</v>
      </c>
      <c r="L15" s="9">
        <v>8</v>
      </c>
      <c r="M15" s="9">
        <v>6</v>
      </c>
      <c r="N15" s="10">
        <v>7</v>
      </c>
      <c r="O15" s="10">
        <v>0</v>
      </c>
      <c r="P15" s="9">
        <v>10</v>
      </c>
      <c r="Q15" s="10">
        <v>8</v>
      </c>
      <c r="R15" s="10">
        <v>9</v>
      </c>
      <c r="S15" s="10">
        <v>7</v>
      </c>
      <c r="T15" s="10">
        <v>8</v>
      </c>
      <c r="U15" s="10">
        <v>8</v>
      </c>
      <c r="V15" s="10">
        <v>0</v>
      </c>
      <c r="W15" s="10">
        <v>0</v>
      </c>
      <c r="X15" s="10">
        <v>9</v>
      </c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>
        <f t="shared" si="0"/>
        <v>6.26</v>
      </c>
    </row>
    <row r="16" spans="1:37" ht="15" customHeight="1" x14ac:dyDescent="0.25">
      <c r="A16" s="8" t="s">
        <v>15</v>
      </c>
      <c r="B16" s="9">
        <v>7</v>
      </c>
      <c r="C16" s="9">
        <v>8</v>
      </c>
      <c r="D16" s="9">
        <v>8</v>
      </c>
      <c r="E16" s="9">
        <v>8</v>
      </c>
      <c r="F16" s="9">
        <v>6</v>
      </c>
      <c r="G16" s="9">
        <v>9</v>
      </c>
      <c r="H16" s="9">
        <v>9</v>
      </c>
      <c r="I16" s="9">
        <v>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0"/>
      <c r="AD16" s="10"/>
      <c r="AE16" s="10"/>
      <c r="AF16" s="10"/>
      <c r="AG16" s="10"/>
      <c r="AH16" s="10"/>
      <c r="AI16" s="10"/>
      <c r="AJ16" s="10"/>
      <c r="AK16" s="11">
        <f t="shared" si="0"/>
        <v>8</v>
      </c>
    </row>
    <row r="17" spans="1:37" ht="15" customHeight="1" x14ac:dyDescent="0.25">
      <c r="A17" s="8" t="s">
        <v>16</v>
      </c>
      <c r="B17" s="9">
        <v>8</v>
      </c>
      <c r="C17" s="9">
        <v>9</v>
      </c>
      <c r="D17" s="9">
        <v>8</v>
      </c>
      <c r="E17" s="9">
        <v>9</v>
      </c>
      <c r="F17" s="9">
        <v>7</v>
      </c>
      <c r="G17" s="9">
        <v>8</v>
      </c>
      <c r="H17" s="9">
        <v>7</v>
      </c>
      <c r="I17" s="9">
        <v>8</v>
      </c>
      <c r="J17" s="9">
        <v>8</v>
      </c>
      <c r="K17" s="9">
        <v>7</v>
      </c>
      <c r="L17" s="9">
        <v>8</v>
      </c>
      <c r="M17" s="9">
        <v>8</v>
      </c>
      <c r="N17" s="9"/>
      <c r="O17" s="9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>
        <f t="shared" si="0"/>
        <v>7.92</v>
      </c>
    </row>
    <row r="18" spans="1:37" ht="15" customHeight="1" x14ac:dyDescent="0.25">
      <c r="A18" s="8" t="s">
        <v>17</v>
      </c>
      <c r="B18" s="9">
        <v>8</v>
      </c>
      <c r="C18" s="9">
        <v>9</v>
      </c>
      <c r="D18" s="9">
        <v>9</v>
      </c>
      <c r="E18" s="9">
        <v>9</v>
      </c>
      <c r="F18" s="9">
        <v>8</v>
      </c>
      <c r="G18" s="9">
        <v>8</v>
      </c>
      <c r="H18" s="9">
        <v>8</v>
      </c>
      <c r="I18" s="9">
        <v>8</v>
      </c>
      <c r="J18" s="9">
        <v>9</v>
      </c>
      <c r="K18" s="9">
        <v>5</v>
      </c>
      <c r="L18" s="9">
        <v>8</v>
      </c>
      <c r="M18" s="9">
        <v>8</v>
      </c>
      <c r="N18" s="9">
        <v>9.5</v>
      </c>
      <c r="O18" s="9">
        <v>9</v>
      </c>
      <c r="P18" s="9">
        <v>9</v>
      </c>
      <c r="Q18" s="9">
        <v>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10"/>
      <c r="AI18" s="10"/>
      <c r="AJ18" s="10"/>
      <c r="AK18" s="11">
        <f t="shared" si="0"/>
        <v>8.34</v>
      </c>
    </row>
    <row r="19" spans="1:37" ht="15" customHeight="1" x14ac:dyDescent="0.25">
      <c r="A19" s="8" t="s">
        <v>18</v>
      </c>
      <c r="B19" s="9">
        <v>10</v>
      </c>
      <c r="C19" s="9">
        <v>9</v>
      </c>
      <c r="D19" s="9">
        <v>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>
        <f t="shared" si="0"/>
        <v>9.33</v>
      </c>
    </row>
    <row r="20" spans="1:37" ht="15" customHeight="1" x14ac:dyDescent="0.25">
      <c r="A20" s="8" t="s">
        <v>19</v>
      </c>
      <c r="B20" s="9">
        <v>10</v>
      </c>
      <c r="C20" s="9">
        <v>8</v>
      </c>
      <c r="D20" s="9">
        <v>10</v>
      </c>
      <c r="E20" s="9">
        <v>10</v>
      </c>
      <c r="F20" s="9">
        <v>10</v>
      </c>
      <c r="G20" s="9">
        <v>9</v>
      </c>
      <c r="H20" s="9">
        <v>9</v>
      </c>
      <c r="I20" s="9">
        <v>9</v>
      </c>
      <c r="J20" s="9">
        <v>9</v>
      </c>
      <c r="K20" s="9">
        <v>9</v>
      </c>
      <c r="L20" s="9">
        <v>8</v>
      </c>
      <c r="M20" s="9">
        <v>8</v>
      </c>
      <c r="N20" s="10">
        <v>9</v>
      </c>
      <c r="O20" s="9">
        <v>4</v>
      </c>
      <c r="P20" s="10">
        <v>2</v>
      </c>
      <c r="Q20" s="10">
        <v>10</v>
      </c>
      <c r="R20" s="9">
        <v>9.5</v>
      </c>
      <c r="S20" s="9">
        <v>10</v>
      </c>
      <c r="T20" s="10"/>
      <c r="U20" s="10"/>
      <c r="V20" s="10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>
        <f t="shared" si="0"/>
        <v>8.5299999999999994</v>
      </c>
    </row>
    <row r="21" spans="1:37" ht="15" customHeight="1" x14ac:dyDescent="0.25">
      <c r="A21" s="8" t="s">
        <v>20</v>
      </c>
      <c r="B21" s="9">
        <v>10</v>
      </c>
      <c r="C21" s="9">
        <v>10</v>
      </c>
      <c r="D21" s="9">
        <v>9</v>
      </c>
      <c r="E21" s="9">
        <v>7</v>
      </c>
      <c r="F21" s="9">
        <v>5</v>
      </c>
      <c r="G21" s="9">
        <v>7</v>
      </c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0"/>
      <c r="T21" s="10"/>
      <c r="U21" s="10"/>
      <c r="V21" s="9"/>
      <c r="W21" s="10"/>
      <c r="X21" s="10"/>
      <c r="Y21" s="9"/>
      <c r="Z21" s="10"/>
      <c r="AA21" s="10"/>
      <c r="AB21" s="10"/>
      <c r="AC21" s="9"/>
      <c r="AD21" s="9"/>
      <c r="AE21" s="10"/>
      <c r="AF21" s="10"/>
      <c r="AG21" s="10"/>
      <c r="AH21" s="10"/>
      <c r="AI21" s="10"/>
      <c r="AJ21" s="10"/>
      <c r="AK21" s="11">
        <f t="shared" si="0"/>
        <v>8</v>
      </c>
    </row>
    <row r="22" spans="1:37" ht="15" customHeight="1" x14ac:dyDescent="0.25">
      <c r="A22" s="8" t="s">
        <v>21</v>
      </c>
      <c r="B22" s="10">
        <v>7</v>
      </c>
      <c r="C22" s="9">
        <v>7</v>
      </c>
      <c r="D22" s="9">
        <v>7</v>
      </c>
      <c r="E22" s="9">
        <v>7</v>
      </c>
      <c r="F22" s="10">
        <v>9</v>
      </c>
      <c r="G22" s="10">
        <v>9</v>
      </c>
      <c r="H22" s="9">
        <v>9</v>
      </c>
      <c r="I22" s="9">
        <v>8</v>
      </c>
      <c r="J22" s="9">
        <v>8</v>
      </c>
      <c r="K22" s="9">
        <v>9</v>
      </c>
      <c r="L22" s="9">
        <v>5</v>
      </c>
      <c r="M22" s="10">
        <v>9</v>
      </c>
      <c r="N22" s="9">
        <v>9</v>
      </c>
      <c r="O22" s="9">
        <v>10</v>
      </c>
      <c r="P22" s="10">
        <v>6</v>
      </c>
      <c r="Q22" s="9">
        <v>5</v>
      </c>
      <c r="R22" s="10">
        <v>7</v>
      </c>
      <c r="S22" s="9">
        <v>10</v>
      </c>
      <c r="T22" s="9">
        <v>9</v>
      </c>
      <c r="U22" s="9">
        <v>9</v>
      </c>
      <c r="V22" s="9">
        <v>9</v>
      </c>
      <c r="W22" s="9">
        <v>8</v>
      </c>
      <c r="X22" s="10"/>
      <c r="Y22" s="9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>
        <f t="shared" si="0"/>
        <v>8</v>
      </c>
    </row>
    <row r="23" spans="1:37" ht="15" customHeight="1" x14ac:dyDescent="0.25">
      <c r="A23" s="8" t="s">
        <v>22</v>
      </c>
      <c r="B23" s="9">
        <v>8</v>
      </c>
      <c r="C23" s="9">
        <v>8</v>
      </c>
      <c r="D23" s="9">
        <v>6</v>
      </c>
      <c r="E23" s="9">
        <v>6</v>
      </c>
      <c r="F23" s="9">
        <v>7</v>
      </c>
      <c r="G23" s="9">
        <v>7</v>
      </c>
      <c r="H23" s="9">
        <v>10</v>
      </c>
      <c r="I23" s="9">
        <v>10</v>
      </c>
      <c r="J23" s="10">
        <v>10</v>
      </c>
      <c r="K23" s="9">
        <v>9</v>
      </c>
      <c r="L23" s="9">
        <v>9</v>
      </c>
      <c r="M23" s="9">
        <v>9</v>
      </c>
      <c r="N23" s="10">
        <v>8</v>
      </c>
      <c r="O23" s="10">
        <v>9</v>
      </c>
      <c r="P23" s="10"/>
      <c r="Q23" s="10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9"/>
      <c r="AE23" s="9"/>
      <c r="AF23" s="10"/>
      <c r="AG23" s="10"/>
      <c r="AH23" s="10"/>
      <c r="AI23" s="10"/>
      <c r="AJ23" s="10"/>
      <c r="AK23" s="11">
        <f t="shared" si="0"/>
        <v>8.2899999999999991</v>
      </c>
    </row>
    <row r="24" spans="1:37" ht="15" customHeight="1" x14ac:dyDescent="0.25">
      <c r="A24" s="8" t="s">
        <v>23</v>
      </c>
      <c r="B24" s="9">
        <v>9</v>
      </c>
      <c r="C24" s="10">
        <v>9</v>
      </c>
      <c r="D24" s="10">
        <v>9</v>
      </c>
      <c r="E24" s="10">
        <v>5</v>
      </c>
      <c r="F24" s="10">
        <v>5</v>
      </c>
      <c r="G24" s="10">
        <v>7</v>
      </c>
      <c r="H24" s="10">
        <v>10</v>
      </c>
      <c r="I24" s="10">
        <v>7</v>
      </c>
      <c r="J24" s="10">
        <v>1</v>
      </c>
      <c r="K24" s="10">
        <v>10</v>
      </c>
      <c r="L24" s="10">
        <v>9</v>
      </c>
      <c r="M24" s="10">
        <v>9</v>
      </c>
      <c r="N24" s="10">
        <v>0</v>
      </c>
      <c r="O24" s="10">
        <v>0</v>
      </c>
      <c r="P24" s="10">
        <v>6</v>
      </c>
      <c r="Q24" s="10">
        <v>7</v>
      </c>
      <c r="R24" s="10">
        <v>7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>
        <f t="shared" si="0"/>
        <v>6.47</v>
      </c>
    </row>
    <row r="25" spans="1:37" ht="15" customHeight="1" x14ac:dyDescent="0.25">
      <c r="A25" s="8" t="s">
        <v>24</v>
      </c>
      <c r="B25" s="9">
        <v>5</v>
      </c>
      <c r="C25" s="9">
        <v>9</v>
      </c>
      <c r="D25" s="9">
        <v>8</v>
      </c>
      <c r="E25" s="9">
        <v>9</v>
      </c>
      <c r="F25" s="9">
        <v>8</v>
      </c>
      <c r="G25" s="9">
        <v>9</v>
      </c>
      <c r="H25" s="9">
        <v>9</v>
      </c>
      <c r="I25" s="9">
        <v>8</v>
      </c>
      <c r="J25" s="9">
        <v>6.5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Z25" s="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>
        <f t="shared" si="0"/>
        <v>7.94</v>
      </c>
    </row>
    <row r="26" spans="1:37" ht="15" customHeight="1" x14ac:dyDescent="0.25">
      <c r="A26" s="8" t="s">
        <v>25</v>
      </c>
      <c r="B26" s="9">
        <v>9</v>
      </c>
      <c r="C26" s="9">
        <v>8</v>
      </c>
      <c r="D26" s="9">
        <v>8</v>
      </c>
      <c r="E26" s="9">
        <v>9</v>
      </c>
      <c r="F26" s="9">
        <v>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>
        <f t="shared" si="0"/>
        <v>8.6</v>
      </c>
    </row>
    <row r="27" spans="1:37" ht="15" customHeight="1" x14ac:dyDescent="0.25">
      <c r="A27" s="8" t="s">
        <v>26</v>
      </c>
      <c r="B27" s="14">
        <v>9</v>
      </c>
      <c r="C27" s="9">
        <v>4</v>
      </c>
      <c r="D27" s="9">
        <v>10</v>
      </c>
      <c r="E27" s="9">
        <v>10</v>
      </c>
      <c r="F27" s="9">
        <v>8</v>
      </c>
      <c r="G27" s="9">
        <v>1</v>
      </c>
      <c r="H27" s="9">
        <v>9</v>
      </c>
      <c r="I27" s="9">
        <v>10</v>
      </c>
      <c r="J27" s="9">
        <v>9</v>
      </c>
      <c r="K27" s="9">
        <v>10</v>
      </c>
      <c r="L27" s="9">
        <v>7</v>
      </c>
      <c r="M27" s="9">
        <v>8</v>
      </c>
      <c r="N27" s="9">
        <v>9</v>
      </c>
      <c r="O27" s="9">
        <v>9</v>
      </c>
      <c r="P27" s="9">
        <v>9</v>
      </c>
      <c r="Q27" s="9">
        <v>7</v>
      </c>
      <c r="R27" s="9">
        <v>9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  <c r="AD27" s="10"/>
      <c r="AE27" s="10"/>
      <c r="AF27" s="10"/>
      <c r="AG27" s="10"/>
      <c r="AH27" s="10"/>
      <c r="AI27" s="10"/>
      <c r="AJ27" s="10"/>
      <c r="AK27" s="11">
        <f t="shared" si="0"/>
        <v>8.1199999999999992</v>
      </c>
    </row>
    <row r="28" spans="1:37" ht="15" customHeight="1" x14ac:dyDescent="0.25">
      <c r="A28" s="8" t="s">
        <v>27</v>
      </c>
      <c r="B28" s="9">
        <v>10</v>
      </c>
      <c r="C28" s="15">
        <v>10</v>
      </c>
      <c r="D28" s="15">
        <v>9</v>
      </c>
      <c r="E28" s="15">
        <v>8</v>
      </c>
      <c r="F28" s="15">
        <v>7</v>
      </c>
      <c r="G28" s="15">
        <v>8</v>
      </c>
      <c r="H28" s="10"/>
      <c r="I28" s="9"/>
      <c r="J28" s="10"/>
      <c r="K28" s="10"/>
      <c r="L28" s="9"/>
      <c r="M28" s="10"/>
      <c r="N28" s="9"/>
      <c r="O28" s="10"/>
      <c r="P28" s="10"/>
      <c r="Q28" s="10"/>
      <c r="R28" s="10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>
        <f t="shared" si="0"/>
        <v>8.67</v>
      </c>
    </row>
    <row r="29" spans="1:37" ht="15" customHeight="1" x14ac:dyDescent="0.25">
      <c r="A29" s="8" t="s">
        <v>28</v>
      </c>
      <c r="B29" s="16">
        <v>9</v>
      </c>
      <c r="C29" s="9">
        <v>9</v>
      </c>
      <c r="D29" s="9">
        <v>8</v>
      </c>
      <c r="E29" s="9">
        <v>10</v>
      </c>
      <c r="F29" s="9">
        <v>9</v>
      </c>
      <c r="G29" s="9">
        <v>10</v>
      </c>
      <c r="H29" s="9">
        <v>0</v>
      </c>
      <c r="I29" s="9">
        <v>2</v>
      </c>
      <c r="J29" s="9">
        <v>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1">
        <f>ROUND(IFERROR(AVERAGE(C29:AJ29),0),2)</f>
        <v>6.88</v>
      </c>
    </row>
    <row r="30" spans="1:37" ht="15" customHeight="1" x14ac:dyDescent="0.25">
      <c r="A30" s="8" t="s">
        <v>29</v>
      </c>
      <c r="B30" s="9">
        <v>8</v>
      </c>
      <c r="C30" s="9">
        <v>8</v>
      </c>
      <c r="D30" s="9">
        <v>8</v>
      </c>
      <c r="E30" s="9">
        <v>9</v>
      </c>
      <c r="F30" s="9">
        <v>6</v>
      </c>
      <c r="G30" s="9">
        <v>7</v>
      </c>
      <c r="H30" s="9">
        <v>6.5</v>
      </c>
      <c r="I30" s="9">
        <v>9</v>
      </c>
      <c r="J30" s="9">
        <v>8.5</v>
      </c>
      <c r="K30" s="9">
        <v>7</v>
      </c>
      <c r="L30" s="9">
        <v>7</v>
      </c>
      <c r="M30" s="9">
        <v>8</v>
      </c>
      <c r="N30" s="9">
        <v>8</v>
      </c>
      <c r="O30" s="9">
        <v>4</v>
      </c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>
        <f t="shared" ref="AK30:AK49" si="1">ROUND(IFERROR(AVERAGE(B30:AJ30),0),2)</f>
        <v>7.43</v>
      </c>
    </row>
    <row r="31" spans="1:37" ht="15" customHeight="1" x14ac:dyDescent="0.25">
      <c r="A31" s="8" t="s">
        <v>30</v>
      </c>
      <c r="B31" s="9">
        <v>5</v>
      </c>
      <c r="C31" s="9">
        <v>5.5</v>
      </c>
      <c r="D31" s="9">
        <v>6</v>
      </c>
      <c r="E31" s="9">
        <v>6</v>
      </c>
      <c r="F31" s="9">
        <v>7.5</v>
      </c>
      <c r="G31" s="9">
        <v>4</v>
      </c>
      <c r="H31" s="9">
        <v>7.5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>
        <f t="shared" si="1"/>
        <v>5.93</v>
      </c>
    </row>
    <row r="32" spans="1:37" ht="15" customHeight="1" x14ac:dyDescent="0.25">
      <c r="A32" s="8" t="s">
        <v>31</v>
      </c>
      <c r="B32" s="9">
        <v>9</v>
      </c>
      <c r="C32" s="9">
        <v>8</v>
      </c>
      <c r="D32" s="9">
        <v>8</v>
      </c>
      <c r="E32" s="9">
        <v>10</v>
      </c>
      <c r="F32" s="9">
        <v>9</v>
      </c>
      <c r="G32" s="9">
        <v>9</v>
      </c>
      <c r="H32" s="9">
        <v>9</v>
      </c>
      <c r="I32" s="9">
        <v>9.5</v>
      </c>
      <c r="J32" s="9">
        <v>8</v>
      </c>
      <c r="K32" s="9">
        <v>0</v>
      </c>
      <c r="L32" s="9">
        <v>8</v>
      </c>
      <c r="M32" s="9">
        <v>6</v>
      </c>
      <c r="N32" s="9">
        <v>8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0"/>
      <c r="AC32" s="10"/>
      <c r="AD32" s="10"/>
      <c r="AE32" s="10"/>
      <c r="AF32" s="10"/>
      <c r="AG32" s="10"/>
      <c r="AH32" s="10"/>
      <c r="AI32" s="10"/>
      <c r="AJ32" s="10"/>
      <c r="AK32" s="11">
        <f t="shared" si="1"/>
        <v>7.81</v>
      </c>
    </row>
    <row r="33" spans="1:37" ht="15" customHeight="1" x14ac:dyDescent="0.25">
      <c r="A33" s="8" t="s">
        <v>32</v>
      </c>
      <c r="B33" s="9">
        <v>9</v>
      </c>
      <c r="C33" s="9">
        <v>8</v>
      </c>
      <c r="D33" s="9">
        <v>8</v>
      </c>
      <c r="E33" s="9">
        <v>10</v>
      </c>
      <c r="F33" s="9">
        <v>7</v>
      </c>
      <c r="G33" s="9">
        <v>6</v>
      </c>
      <c r="H33" s="9">
        <v>6</v>
      </c>
      <c r="I33" s="9"/>
      <c r="J33" s="9"/>
      <c r="K33" s="9"/>
      <c r="L33" s="9"/>
      <c r="M33" s="9"/>
      <c r="N33" s="10"/>
      <c r="O33" s="10"/>
      <c r="P33" s="9"/>
      <c r="Q33" s="24"/>
      <c r="R33" s="25"/>
      <c r="S33" s="25"/>
      <c r="T33" s="25"/>
      <c r="U33" s="26"/>
      <c r="V33" s="9"/>
      <c r="W33" s="9"/>
      <c r="X33" s="9"/>
      <c r="Y33" s="9"/>
      <c r="Z33" s="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>
        <f t="shared" si="1"/>
        <v>7.71</v>
      </c>
    </row>
    <row r="34" spans="1:37" ht="15" customHeight="1" x14ac:dyDescent="0.25">
      <c r="A34" s="8" t="s">
        <v>33</v>
      </c>
      <c r="B34" s="9">
        <v>9</v>
      </c>
      <c r="C34" s="9">
        <v>9</v>
      </c>
      <c r="D34" s="9">
        <v>9</v>
      </c>
      <c r="E34" s="9">
        <v>9</v>
      </c>
      <c r="F34" s="9">
        <v>4</v>
      </c>
      <c r="G34" s="9">
        <v>6</v>
      </c>
      <c r="H34" s="9">
        <v>9</v>
      </c>
      <c r="I34" s="9">
        <v>8</v>
      </c>
      <c r="J34" s="9">
        <v>10</v>
      </c>
      <c r="K34" s="9">
        <v>9</v>
      </c>
      <c r="L34" s="9">
        <v>9</v>
      </c>
      <c r="M34" s="9">
        <v>6</v>
      </c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>
        <f t="shared" si="1"/>
        <v>8.08</v>
      </c>
    </row>
    <row r="35" spans="1:37" ht="15" customHeight="1" x14ac:dyDescent="0.25">
      <c r="A35" s="8" t="s">
        <v>34</v>
      </c>
      <c r="B35" s="9">
        <v>5</v>
      </c>
      <c r="C35" s="9">
        <v>9</v>
      </c>
      <c r="D35" s="9">
        <v>10</v>
      </c>
      <c r="E35" s="9">
        <v>7</v>
      </c>
      <c r="F35" s="9">
        <v>6</v>
      </c>
      <c r="G35" s="9">
        <v>7</v>
      </c>
      <c r="H35" s="9">
        <v>8</v>
      </c>
      <c r="I35" s="9">
        <v>6.5</v>
      </c>
      <c r="J35" s="9">
        <v>6</v>
      </c>
      <c r="K35" s="9">
        <v>7.5</v>
      </c>
      <c r="L35" s="9">
        <v>5.5</v>
      </c>
      <c r="M35" s="9">
        <v>6</v>
      </c>
      <c r="N35" s="9">
        <v>8</v>
      </c>
      <c r="O35" s="9">
        <v>8</v>
      </c>
      <c r="P35" s="9">
        <v>8</v>
      </c>
      <c r="Q35" s="9">
        <v>8</v>
      </c>
      <c r="R35" s="9">
        <v>9</v>
      </c>
      <c r="S35" s="9">
        <v>9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1">
        <f t="shared" si="1"/>
        <v>7.42</v>
      </c>
    </row>
    <row r="36" spans="1:37" ht="15" customHeight="1" x14ac:dyDescent="0.25">
      <c r="A36" s="8" t="s">
        <v>35</v>
      </c>
      <c r="B36" s="9">
        <v>9</v>
      </c>
      <c r="C36" s="9">
        <v>9</v>
      </c>
      <c r="D36" s="9">
        <v>9</v>
      </c>
      <c r="E36" s="9">
        <v>8</v>
      </c>
      <c r="F36" s="9">
        <v>9</v>
      </c>
      <c r="G36" s="9">
        <v>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>
        <f t="shared" si="1"/>
        <v>8.83</v>
      </c>
    </row>
    <row r="37" spans="1:37" ht="15" customHeight="1" x14ac:dyDescent="0.25">
      <c r="A37" s="8" t="s">
        <v>36</v>
      </c>
      <c r="B37" s="9">
        <v>8</v>
      </c>
      <c r="C37" s="9">
        <v>8</v>
      </c>
      <c r="D37" s="9">
        <v>8</v>
      </c>
      <c r="E37" s="9">
        <v>10</v>
      </c>
      <c r="F37" s="9">
        <v>2</v>
      </c>
      <c r="G37" s="9">
        <v>10</v>
      </c>
      <c r="H37" s="9">
        <v>10</v>
      </c>
      <c r="I37" s="9">
        <v>8</v>
      </c>
      <c r="J37" s="9">
        <v>9</v>
      </c>
      <c r="K37" s="9">
        <v>9</v>
      </c>
      <c r="L37" s="9">
        <v>9</v>
      </c>
      <c r="M37" s="9">
        <v>8</v>
      </c>
      <c r="N37" s="9">
        <v>8</v>
      </c>
      <c r="O37" s="9">
        <v>9</v>
      </c>
      <c r="P37" s="9">
        <v>9</v>
      </c>
      <c r="Q37" s="9">
        <v>8</v>
      </c>
      <c r="R37" s="9">
        <v>9</v>
      </c>
      <c r="S37" s="10">
        <v>0</v>
      </c>
      <c r="T37" s="10">
        <v>0</v>
      </c>
      <c r="U37" s="10">
        <v>5</v>
      </c>
      <c r="V37" s="10">
        <v>9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1">
        <f t="shared" si="1"/>
        <v>7.43</v>
      </c>
    </row>
    <row r="38" spans="1:37" ht="15" customHeight="1" x14ac:dyDescent="0.25">
      <c r="A38" s="8" t="s">
        <v>37</v>
      </c>
      <c r="B38" s="9">
        <v>9</v>
      </c>
      <c r="C38" s="9">
        <v>9.25</v>
      </c>
      <c r="D38" s="9">
        <v>8</v>
      </c>
      <c r="E38" s="9">
        <v>9</v>
      </c>
      <c r="F38" s="9">
        <v>9</v>
      </c>
      <c r="G38" s="9">
        <v>7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>
        <f t="shared" si="1"/>
        <v>8.5399999999999991</v>
      </c>
    </row>
    <row r="39" spans="1:37" ht="15" customHeight="1" x14ac:dyDescent="0.25">
      <c r="A39" s="8" t="s">
        <v>38</v>
      </c>
      <c r="B39" s="9">
        <v>9</v>
      </c>
      <c r="C39" s="9">
        <v>9</v>
      </c>
      <c r="D39" s="9">
        <v>1</v>
      </c>
      <c r="E39" s="9">
        <v>0</v>
      </c>
      <c r="F39" s="9">
        <v>0</v>
      </c>
      <c r="G39" s="9">
        <v>6</v>
      </c>
      <c r="H39" s="9">
        <v>3</v>
      </c>
      <c r="I39" s="9">
        <v>9</v>
      </c>
      <c r="J39" s="9">
        <v>7</v>
      </c>
      <c r="K39" s="9">
        <v>8</v>
      </c>
      <c r="L39" s="9">
        <v>10</v>
      </c>
      <c r="M39" s="9">
        <v>10</v>
      </c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>
        <f t="shared" si="1"/>
        <v>6</v>
      </c>
    </row>
    <row r="40" spans="1:37" ht="15" customHeight="1" x14ac:dyDescent="0.25">
      <c r="A40" s="8" t="s">
        <v>39</v>
      </c>
      <c r="B40" s="9">
        <v>8</v>
      </c>
      <c r="C40" s="9">
        <v>8</v>
      </c>
      <c r="D40" s="9">
        <v>9</v>
      </c>
      <c r="E40" s="9">
        <v>9</v>
      </c>
      <c r="F40" s="9">
        <v>8</v>
      </c>
      <c r="G40" s="9">
        <v>9</v>
      </c>
      <c r="H40" s="9">
        <v>9</v>
      </c>
      <c r="I40" s="9">
        <v>9</v>
      </c>
      <c r="J40" s="9">
        <v>9</v>
      </c>
      <c r="K40" s="9">
        <v>9</v>
      </c>
      <c r="L40" s="9">
        <v>5</v>
      </c>
      <c r="M40" s="9">
        <v>6</v>
      </c>
      <c r="N40" s="9">
        <v>7</v>
      </c>
      <c r="O40" s="9">
        <v>2</v>
      </c>
      <c r="P40" s="9">
        <v>2</v>
      </c>
      <c r="Q40" s="9">
        <v>10</v>
      </c>
      <c r="R40" s="9">
        <v>9</v>
      </c>
      <c r="S40" s="9">
        <v>4</v>
      </c>
      <c r="T40" s="9">
        <v>7</v>
      </c>
      <c r="U40" s="9">
        <v>8</v>
      </c>
      <c r="V40" s="10">
        <v>9</v>
      </c>
      <c r="W40" s="10">
        <v>8</v>
      </c>
      <c r="X40" s="10">
        <v>9.5</v>
      </c>
      <c r="Y40" s="10">
        <v>9.5</v>
      </c>
      <c r="Z40" s="10">
        <v>9.5</v>
      </c>
      <c r="AA40" s="10">
        <v>8</v>
      </c>
      <c r="AB40" s="10">
        <v>8</v>
      </c>
      <c r="AC40" s="10"/>
      <c r="AD40" s="10"/>
      <c r="AE40" s="10"/>
      <c r="AF40" s="10"/>
      <c r="AG40" s="10"/>
      <c r="AH40" s="10"/>
      <c r="AI40" s="10"/>
      <c r="AJ40" s="10"/>
      <c r="AK40" s="11">
        <f t="shared" si="1"/>
        <v>7.72</v>
      </c>
    </row>
    <row r="41" spans="1:37" ht="15" customHeight="1" x14ac:dyDescent="0.25">
      <c r="A41" s="8" t="s">
        <v>40</v>
      </c>
      <c r="B41" s="10">
        <v>7</v>
      </c>
      <c r="C41" s="10">
        <v>7</v>
      </c>
      <c r="D41" s="10">
        <v>9</v>
      </c>
      <c r="E41" s="10">
        <v>9</v>
      </c>
      <c r="F41" s="10">
        <v>9</v>
      </c>
      <c r="G41" s="10">
        <v>10</v>
      </c>
      <c r="H41" s="10">
        <v>8</v>
      </c>
      <c r="I41" s="10">
        <v>8</v>
      </c>
      <c r="J41" s="10">
        <v>8</v>
      </c>
      <c r="K41" s="10">
        <v>8</v>
      </c>
      <c r="L41" s="10">
        <v>8</v>
      </c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>
        <f t="shared" si="1"/>
        <v>8.27</v>
      </c>
    </row>
    <row r="42" spans="1:37" ht="15" customHeight="1" x14ac:dyDescent="0.25">
      <c r="A42" s="8" t="s">
        <v>41</v>
      </c>
      <c r="B42" s="10">
        <v>10</v>
      </c>
      <c r="C42" s="10">
        <v>10</v>
      </c>
      <c r="D42" s="10">
        <v>10</v>
      </c>
      <c r="E42" s="10">
        <v>10</v>
      </c>
      <c r="F42" s="10">
        <v>6</v>
      </c>
      <c r="G42" s="67">
        <v>2</v>
      </c>
      <c r="H42" s="9"/>
      <c r="I42" s="9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>
        <f t="shared" si="1"/>
        <v>8</v>
      </c>
    </row>
    <row r="43" spans="1:37" ht="15" customHeight="1" x14ac:dyDescent="0.25">
      <c r="A43" s="8" t="s">
        <v>42</v>
      </c>
      <c r="B43" s="10">
        <v>9</v>
      </c>
      <c r="C43" s="10">
        <v>9</v>
      </c>
      <c r="D43" s="9">
        <v>9</v>
      </c>
      <c r="E43" s="9">
        <v>10</v>
      </c>
      <c r="F43" s="9">
        <v>8</v>
      </c>
      <c r="G43" s="9">
        <v>7</v>
      </c>
      <c r="H43" s="9">
        <v>8</v>
      </c>
      <c r="I43" s="9">
        <v>8</v>
      </c>
      <c r="J43" s="9">
        <v>8</v>
      </c>
      <c r="K43" s="9">
        <v>9</v>
      </c>
      <c r="L43" s="9">
        <v>9</v>
      </c>
      <c r="M43" s="10">
        <v>10</v>
      </c>
      <c r="N43" s="10">
        <v>10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9"/>
      <c r="AF43" s="10"/>
      <c r="AG43" s="10"/>
      <c r="AH43" s="10"/>
      <c r="AI43" s="10"/>
      <c r="AJ43" s="10"/>
      <c r="AK43" s="11">
        <f t="shared" si="1"/>
        <v>8.77</v>
      </c>
    </row>
    <row r="44" spans="1:37" ht="15" customHeight="1" x14ac:dyDescent="0.25">
      <c r="A44" s="8" t="s">
        <v>43</v>
      </c>
      <c r="B44" s="9">
        <v>9</v>
      </c>
      <c r="C44" s="9">
        <v>9</v>
      </c>
      <c r="D44" s="9">
        <v>10</v>
      </c>
      <c r="E44" s="9">
        <v>5</v>
      </c>
      <c r="F44" s="9">
        <v>6</v>
      </c>
      <c r="G44" s="9">
        <v>7</v>
      </c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>
        <f t="shared" si="1"/>
        <v>7.67</v>
      </c>
    </row>
    <row r="45" spans="1:37" ht="15" customHeight="1" x14ac:dyDescent="0.25">
      <c r="A45" s="8" t="s">
        <v>44</v>
      </c>
      <c r="B45" s="9">
        <v>5</v>
      </c>
      <c r="C45" s="9">
        <v>5</v>
      </c>
      <c r="D45" s="9">
        <v>9</v>
      </c>
      <c r="E45" s="9">
        <v>8</v>
      </c>
      <c r="F45" s="9">
        <v>8</v>
      </c>
      <c r="G45" s="9">
        <v>8</v>
      </c>
      <c r="H45" s="9">
        <v>7</v>
      </c>
      <c r="I45" s="9">
        <v>9</v>
      </c>
      <c r="J45" s="9">
        <v>8</v>
      </c>
      <c r="K45" s="9">
        <v>9</v>
      </c>
      <c r="L45" s="9">
        <v>9</v>
      </c>
      <c r="M45" s="9">
        <v>9</v>
      </c>
      <c r="N45" s="9">
        <v>9</v>
      </c>
      <c r="O45" s="9">
        <v>9</v>
      </c>
      <c r="P45" s="9">
        <v>7</v>
      </c>
      <c r="Q45" s="9">
        <v>8</v>
      </c>
      <c r="R45" s="9">
        <v>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1">
        <f t="shared" si="1"/>
        <v>8</v>
      </c>
    </row>
    <row r="46" spans="1:37" ht="15" customHeight="1" x14ac:dyDescent="0.25">
      <c r="A46" s="8" t="s">
        <v>45</v>
      </c>
      <c r="B46" s="9">
        <v>10</v>
      </c>
      <c r="C46" s="9">
        <v>10</v>
      </c>
      <c r="D46" s="9">
        <v>9.75</v>
      </c>
      <c r="E46" s="9">
        <v>8</v>
      </c>
      <c r="F46" s="9">
        <v>5</v>
      </c>
      <c r="G46" s="9">
        <v>10</v>
      </c>
      <c r="H46" s="9">
        <v>9</v>
      </c>
      <c r="I46" s="9">
        <v>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>
        <f t="shared" si="1"/>
        <v>8.84</v>
      </c>
    </row>
    <row r="47" spans="1:37" ht="15" customHeight="1" x14ac:dyDescent="0.25">
      <c r="A47" s="8" t="s">
        <v>46</v>
      </c>
      <c r="B47" s="9">
        <v>9</v>
      </c>
      <c r="C47" s="9">
        <v>9</v>
      </c>
      <c r="D47" s="9">
        <v>9</v>
      </c>
      <c r="E47" s="9">
        <v>7.5</v>
      </c>
      <c r="F47" s="9">
        <v>10</v>
      </c>
      <c r="G47" s="9">
        <v>7</v>
      </c>
      <c r="H47" s="9">
        <v>7</v>
      </c>
      <c r="I47" s="9">
        <v>10</v>
      </c>
      <c r="J47" s="9">
        <v>10</v>
      </c>
      <c r="K47" s="9">
        <v>10</v>
      </c>
      <c r="L47" s="9">
        <v>10</v>
      </c>
      <c r="M47" s="9">
        <v>10</v>
      </c>
      <c r="N47" s="9">
        <v>8</v>
      </c>
      <c r="O47" s="9">
        <v>9</v>
      </c>
      <c r="P47" s="9">
        <v>6</v>
      </c>
      <c r="Q47" s="9">
        <v>10</v>
      </c>
      <c r="R47" s="9">
        <v>10</v>
      </c>
      <c r="S47" s="9">
        <v>10</v>
      </c>
      <c r="T47" s="9">
        <v>8</v>
      </c>
      <c r="U47" s="10">
        <v>8</v>
      </c>
      <c r="V47" s="10">
        <v>8</v>
      </c>
      <c r="W47" s="10">
        <v>8</v>
      </c>
      <c r="X47" s="9">
        <v>8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>
        <f t="shared" si="1"/>
        <v>8.76</v>
      </c>
    </row>
    <row r="48" spans="1:37" ht="15" customHeight="1" x14ac:dyDescent="0.25">
      <c r="A48" s="8" t="s">
        <v>47</v>
      </c>
      <c r="B48" s="9">
        <v>0</v>
      </c>
      <c r="C48" s="9">
        <v>9</v>
      </c>
      <c r="D48" s="9">
        <v>9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>
        <f t="shared" si="1"/>
        <v>6</v>
      </c>
    </row>
    <row r="49" spans="1:37" ht="15" customHeight="1" x14ac:dyDescent="0.25">
      <c r="A49" s="19" t="s">
        <v>48</v>
      </c>
      <c r="B49" s="20">
        <v>10</v>
      </c>
      <c r="C49" s="20">
        <v>10</v>
      </c>
      <c r="D49" s="20">
        <v>10</v>
      </c>
      <c r="E49" s="9">
        <v>10</v>
      </c>
      <c r="F49" s="9">
        <v>10</v>
      </c>
      <c r="G49" s="9">
        <v>9</v>
      </c>
      <c r="H49" s="9">
        <v>9</v>
      </c>
      <c r="I49" s="20">
        <v>9</v>
      </c>
      <c r="J49" s="20">
        <v>6</v>
      </c>
      <c r="K49" s="20">
        <v>2</v>
      </c>
      <c r="L49" s="20">
        <v>8</v>
      </c>
      <c r="M49" s="20">
        <v>9</v>
      </c>
      <c r="N49" s="20">
        <v>9</v>
      </c>
      <c r="O49" s="20"/>
      <c r="P49" s="20"/>
      <c r="Q49" s="2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2">
        <f t="shared" si="1"/>
        <v>8.5399999999999991</v>
      </c>
    </row>
    <row r="50" spans="1:3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0" sqref="D50"/>
    </sheetView>
  </sheetViews>
  <sheetFormatPr defaultColWidth="12.59765625" defaultRowHeight="15" customHeight="1" x14ac:dyDescent="0.25"/>
  <cols>
    <col min="1" max="1" width="8.59765625" style="95" customWidth="1"/>
    <col min="2" max="2" width="14.5" style="95" customWidth="1"/>
    <col min="3" max="3" width="10.09765625" style="95" customWidth="1"/>
    <col min="4" max="4" width="12.19921875" style="95" bestFit="1" customWidth="1"/>
    <col min="5" max="5" width="11.8984375" style="95" customWidth="1"/>
    <col min="6" max="6" width="10.5" style="95" bestFit="1" customWidth="1"/>
    <col min="7" max="7" width="12.59765625" style="95" bestFit="1" customWidth="1"/>
    <col min="8" max="26" width="8" style="95" customWidth="1"/>
    <col min="27" max="16384" width="12.59765625" style="95"/>
  </cols>
  <sheetData>
    <row r="1" spans="1:26" ht="15.6" x14ac:dyDescent="0.3">
      <c r="A1" s="123" t="s">
        <v>87</v>
      </c>
      <c r="B1" s="12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8.75" customHeight="1" x14ac:dyDescent="0.3">
      <c r="A2" s="126" t="s">
        <v>111</v>
      </c>
      <c r="B2" s="126"/>
      <c r="C2" s="126"/>
      <c r="D2" s="126"/>
      <c r="E2" s="126"/>
      <c r="F2" s="126"/>
      <c r="G2" s="126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4.25" customHeight="1" x14ac:dyDescent="0.3">
      <c r="A3" s="94"/>
      <c r="B3" s="125"/>
      <c r="C3" s="124"/>
      <c r="D3" s="96"/>
      <c r="E3" s="97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5.6" x14ac:dyDescent="0.3">
      <c r="A4" s="98"/>
      <c r="B4" s="99"/>
      <c r="C4" s="99"/>
      <c r="D4" s="99"/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5.6" x14ac:dyDescent="0.3">
      <c r="A5" s="102" t="s">
        <v>92</v>
      </c>
      <c r="B5" s="103" t="s">
        <v>88</v>
      </c>
      <c r="C5" s="103" t="s">
        <v>89</v>
      </c>
      <c r="D5" s="103" t="s">
        <v>90</v>
      </c>
      <c r="E5" s="103" t="s">
        <v>91</v>
      </c>
      <c r="F5" s="104" t="s">
        <v>93</v>
      </c>
      <c r="G5" s="104" t="s">
        <v>94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8.75" customHeight="1" x14ac:dyDescent="0.3">
      <c r="A6" s="104" t="s">
        <v>4</v>
      </c>
      <c r="B6" s="105">
        <f>'TB điểm miệng Tuần 4'!AK5</f>
        <v>8.7799999999999994</v>
      </c>
      <c r="C6" s="105">
        <f>'Điểm tiết học Tuần 4'!AK5</f>
        <v>9.9700000000000006</v>
      </c>
      <c r="D6" s="105">
        <v>10</v>
      </c>
      <c r="E6" s="104">
        <f t="shared" ref="E6:E25" si="0">B6*2+C6+D6</f>
        <v>37.53</v>
      </c>
      <c r="F6" s="105">
        <f>RANK(Table_4[[#This Row],[Column5]],$E$6:$E$19)</f>
        <v>4</v>
      </c>
      <c r="G6" s="105">
        <f>RANK(Table_4[[#This Row],[Column5]],$E$6:$E$50)</f>
        <v>5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8.75" customHeight="1" x14ac:dyDescent="0.3">
      <c r="A7" s="104" t="s">
        <v>5</v>
      </c>
      <c r="B7" s="105">
        <f>'TB điểm miệng Tuần 4'!AK6</f>
        <v>8.33</v>
      </c>
      <c r="C7" s="105">
        <f>'Điểm tiết học Tuần 4'!AK6</f>
        <v>9.9600000000000009</v>
      </c>
      <c r="D7" s="105">
        <v>9.8000000000000007</v>
      </c>
      <c r="E7" s="104">
        <f t="shared" si="0"/>
        <v>36.42</v>
      </c>
      <c r="F7" s="105">
        <f>RANK(Table_4[[#This Row],[Column5]],$E$6:$E$19)</f>
        <v>5</v>
      </c>
      <c r="G7" s="105">
        <f>RANK(Table_4[[#This Row],[Column5]],$E$6:$E$50)</f>
        <v>10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8.75" customHeight="1" x14ac:dyDescent="0.3">
      <c r="A8" s="104" t="s">
        <v>6</v>
      </c>
      <c r="B8" s="105">
        <f>'TB điểm miệng Tuần 4'!AK7</f>
        <v>8.14</v>
      </c>
      <c r="C8" s="105">
        <f>'Điểm tiết học Tuần 4'!AK7</f>
        <v>9.91</v>
      </c>
      <c r="D8" s="105">
        <v>9.8000000000000007</v>
      </c>
      <c r="E8" s="104">
        <f t="shared" si="0"/>
        <v>35.99</v>
      </c>
      <c r="F8" s="105">
        <f>RANK(Table_4[[#This Row],[Column5]],$E$6:$E$19)</f>
        <v>8</v>
      </c>
      <c r="G8" s="105">
        <f>RANK(Table_4[[#This Row],[Column5]],$E$6:$E$50)</f>
        <v>21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8.75" customHeight="1" x14ac:dyDescent="0.3">
      <c r="A9" s="104" t="s">
        <v>7</v>
      </c>
      <c r="B9" s="105">
        <f>'TB điểm miệng Tuần 4'!AK8</f>
        <v>9.64</v>
      </c>
      <c r="C9" s="105">
        <f>'Điểm tiết học Tuần 4'!AK8</f>
        <v>10</v>
      </c>
      <c r="D9" s="105">
        <v>9.8000000000000007</v>
      </c>
      <c r="E9" s="104">
        <f t="shared" si="0"/>
        <v>39.08</v>
      </c>
      <c r="F9" s="105">
        <f>RANK(Table_4[[#This Row],[Column5]],$E$6:$E$19)</f>
        <v>1</v>
      </c>
      <c r="G9" s="105">
        <f>RANK(Table_4[[#This Row],[Column5]],$E$6:$E$50)</f>
        <v>1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8.75" customHeight="1" x14ac:dyDescent="0.3">
      <c r="A10" s="104" t="s">
        <v>8</v>
      </c>
      <c r="B10" s="105">
        <f>'TB điểm miệng Tuần 4'!AK9</f>
        <v>9.31</v>
      </c>
      <c r="C10" s="105">
        <f>'Điểm tiết học Tuần 4'!AK9</f>
        <v>9.98</v>
      </c>
      <c r="D10" s="105">
        <v>9.6</v>
      </c>
      <c r="E10" s="104">
        <f t="shared" si="0"/>
        <v>38.200000000000003</v>
      </c>
      <c r="F10" s="105">
        <f>RANK(Table_4[[#This Row],[Column5]],$E$6:$E$19)</f>
        <v>2</v>
      </c>
      <c r="G10" s="105">
        <f>RANK(Table_4[[#This Row],[Column5]],$E$6:$E$50)</f>
        <v>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8.75" customHeight="1" x14ac:dyDescent="0.3">
      <c r="A11" s="104" t="s">
        <v>9</v>
      </c>
      <c r="B11" s="105">
        <f>'TB điểm miệng Tuần 4'!AK10</f>
        <v>7.58</v>
      </c>
      <c r="C11" s="105">
        <f>'Điểm tiết học Tuần 4'!AK10</f>
        <v>9.91</v>
      </c>
      <c r="D11" s="105">
        <v>10</v>
      </c>
      <c r="E11" s="104">
        <f t="shared" si="0"/>
        <v>35.07</v>
      </c>
      <c r="F11" s="105">
        <f>RANK(Table_4[[#This Row],[Column5]],$E$6:$E$19)</f>
        <v>11</v>
      </c>
      <c r="G11" s="105">
        <f>RANK(Table_4[[#This Row],[Column5]],$E$6:$E$50)</f>
        <v>31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8.75" customHeight="1" x14ac:dyDescent="0.3">
      <c r="A12" s="104" t="s">
        <v>10</v>
      </c>
      <c r="B12" s="105">
        <f>'TB điểm miệng Tuần 4'!AK11</f>
        <v>6.94</v>
      </c>
      <c r="C12" s="105">
        <f>'Điểm tiết học Tuần 4'!AK11</f>
        <v>9.8699999999999992</v>
      </c>
      <c r="D12" s="105">
        <v>10</v>
      </c>
      <c r="E12" s="104">
        <f t="shared" si="0"/>
        <v>33.75</v>
      </c>
      <c r="F12" s="105">
        <f>RANK(Table_4[[#This Row],[Column5]],$E$6:$E$19)</f>
        <v>12</v>
      </c>
      <c r="G12" s="105">
        <f>RANK(Table_4[[#This Row],[Column5]],$E$6:$E$50)</f>
        <v>38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8.75" customHeight="1" x14ac:dyDescent="0.3">
      <c r="A13" s="104" t="s">
        <v>11</v>
      </c>
      <c r="B13" s="105">
        <f>'TB điểm miệng Tuần 4'!AK12</f>
        <v>6.88</v>
      </c>
      <c r="C13" s="105">
        <f>'Điểm tiết học Tuần 4'!AK12</f>
        <v>10</v>
      </c>
      <c r="D13" s="105">
        <v>9.8000000000000007</v>
      </c>
      <c r="E13" s="104">
        <f t="shared" si="0"/>
        <v>33.56</v>
      </c>
      <c r="F13" s="105">
        <f>RANK(Table_4[[#This Row],[Column5]],$E$6:$E$19)</f>
        <v>13</v>
      </c>
      <c r="G13" s="105">
        <f>RANK(Table_4[[#This Row],[Column5]],$E$6:$E$50)</f>
        <v>39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8.75" customHeight="1" x14ac:dyDescent="0.3">
      <c r="A14" s="104" t="s">
        <v>12</v>
      </c>
      <c r="B14" s="105">
        <f>'TB điểm miệng Tuần 4'!AK13</f>
        <v>8.16</v>
      </c>
      <c r="C14" s="105">
        <f>'Điểm tiết học Tuần 4'!AK13</f>
        <v>10</v>
      </c>
      <c r="D14" s="105">
        <v>10</v>
      </c>
      <c r="E14" s="104">
        <f t="shared" si="0"/>
        <v>36.32</v>
      </c>
      <c r="F14" s="105">
        <f>RANK(Table_4[[#This Row],[Column5]],$E$6:$E$19)</f>
        <v>7</v>
      </c>
      <c r="G14" s="105">
        <f>RANK(Table_4[[#This Row],[Column5]],$E$6:$E$50)</f>
        <v>15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8.75" customHeight="1" x14ac:dyDescent="0.3">
      <c r="A15" s="104" t="s">
        <v>13</v>
      </c>
      <c r="B15" s="105">
        <f>'TB điểm miệng Tuần 4'!AK14</f>
        <v>8.7799999999999994</v>
      </c>
      <c r="C15" s="105">
        <f>'Điểm tiết học Tuần 4'!AK14</f>
        <v>10</v>
      </c>
      <c r="D15" s="105">
        <v>10</v>
      </c>
      <c r="E15" s="104">
        <f t="shared" si="0"/>
        <v>37.56</v>
      </c>
      <c r="F15" s="105">
        <f>RANK(Table_4[[#This Row],[Column5]],$E$6:$E$19)</f>
        <v>3</v>
      </c>
      <c r="G15" s="105">
        <f>RANK(Table_4[[#This Row],[Column5]],$E$6:$E$50)</f>
        <v>4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8.75" customHeight="1" x14ac:dyDescent="0.3">
      <c r="A16" s="104" t="s">
        <v>14</v>
      </c>
      <c r="B16" s="105">
        <f>'TB điểm miệng Tuần 4'!AK15</f>
        <v>6.26</v>
      </c>
      <c r="C16" s="105">
        <f>'Điểm tiết học Tuần 4'!AK15</f>
        <v>9.9600000000000009</v>
      </c>
      <c r="D16" s="105">
        <v>9.8000000000000007</v>
      </c>
      <c r="E16" s="104">
        <f t="shared" si="0"/>
        <v>32.28</v>
      </c>
      <c r="F16" s="105">
        <f>RANK(Table_4[[#This Row],[Column5]],$E$6:$E$19)</f>
        <v>14</v>
      </c>
      <c r="G16" s="105">
        <f>RANK(Table_4[[#This Row],[Column5]],$E$6:$E$50)</f>
        <v>40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8.75" customHeight="1" x14ac:dyDescent="0.3">
      <c r="A17" s="104" t="s">
        <v>15</v>
      </c>
      <c r="B17" s="105">
        <f>'TB điểm miệng Tuần 4'!AK16</f>
        <v>8</v>
      </c>
      <c r="C17" s="105">
        <f>'Điểm tiết học Tuần 4'!AK16</f>
        <v>9.98</v>
      </c>
      <c r="D17" s="105">
        <v>9.6</v>
      </c>
      <c r="E17" s="104">
        <f t="shared" si="0"/>
        <v>35.58</v>
      </c>
      <c r="F17" s="105">
        <f>RANK(Table_4[[#This Row],[Column5]],$E$6:$E$19)</f>
        <v>9</v>
      </c>
      <c r="G17" s="105">
        <f>RANK(Table_4[[#This Row],[Column5]],$E$6:$E$50)</f>
        <v>25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8.75" customHeight="1" x14ac:dyDescent="0.3">
      <c r="A18" s="104" t="s">
        <v>16</v>
      </c>
      <c r="B18" s="105">
        <f>'TB điểm miệng Tuần 4'!AK17</f>
        <v>7.92</v>
      </c>
      <c r="C18" s="105">
        <f>'Điểm tiết học Tuần 4'!AK17</f>
        <v>9.98</v>
      </c>
      <c r="D18" s="105">
        <v>9.6</v>
      </c>
      <c r="E18" s="104">
        <f t="shared" si="0"/>
        <v>35.42</v>
      </c>
      <c r="F18" s="105">
        <f>RANK(Table_4[[#This Row],[Column5]],$E$6:$E$19)</f>
        <v>10</v>
      </c>
      <c r="G18" s="105">
        <f>RANK(Table_4[[#This Row],[Column5]],$E$6:$E$50)</f>
        <v>27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8.75" customHeight="1" thickBot="1" x14ac:dyDescent="0.35">
      <c r="A19" s="106" t="s">
        <v>17</v>
      </c>
      <c r="B19" s="107">
        <f>'TB điểm miệng Tuần 4'!AK18</f>
        <v>8.34</v>
      </c>
      <c r="C19" s="107">
        <f>'Điểm tiết học Tuần 4'!AK18</f>
        <v>9.94</v>
      </c>
      <c r="D19" s="107">
        <v>9.8000000000000007</v>
      </c>
      <c r="E19" s="106">
        <f t="shared" si="0"/>
        <v>36.42</v>
      </c>
      <c r="F19" s="105">
        <f>RANK(Table_4[[#This Row],[Column5]],$E$6:$E$19)</f>
        <v>5</v>
      </c>
      <c r="G19" s="105">
        <f>RANK(Table_4[[#This Row],[Column5]],$E$6:$E$50)</f>
        <v>10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8.75" customHeight="1" x14ac:dyDescent="0.3">
      <c r="A20" s="108" t="s">
        <v>18</v>
      </c>
      <c r="B20" s="109">
        <f>'TB điểm miệng Tuần 4'!AK19</f>
        <v>9.33</v>
      </c>
      <c r="C20" s="109">
        <f>'Điểm tiết học Tuần 4'!AK19</f>
        <v>10</v>
      </c>
      <c r="D20" s="109">
        <v>10</v>
      </c>
      <c r="E20" s="108">
        <f t="shared" si="0"/>
        <v>38.659999999999997</v>
      </c>
      <c r="F20" s="105">
        <f>RANK(Table_4[[#This Row],[Column5]],$E$20:$E$34)</f>
        <v>1</v>
      </c>
      <c r="G20" s="105">
        <f>RANK(Table_4[[#This Row],[Column5]],$E$6:$E$50)</f>
        <v>2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8.75" customHeight="1" x14ac:dyDescent="0.3">
      <c r="A21" s="104" t="s">
        <v>19</v>
      </c>
      <c r="B21" s="105">
        <f>'TB điểm miệng Tuần 4'!AK20</f>
        <v>8.5299999999999994</v>
      </c>
      <c r="C21" s="105">
        <f>'Điểm tiết học Tuần 4'!AK20</f>
        <v>9.93</v>
      </c>
      <c r="D21" s="105">
        <v>9.4</v>
      </c>
      <c r="E21" s="104">
        <f t="shared" si="0"/>
        <v>36.39</v>
      </c>
      <c r="F21" s="105">
        <f>RANK(Table_4[[#This Row],[Column5]],$E$20:$E$34)</f>
        <v>3</v>
      </c>
      <c r="G21" s="105">
        <f>RANK(Table_4[[#This Row],[Column5]],$E$6:$E$50)</f>
        <v>13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8.75" customHeight="1" x14ac:dyDescent="0.3">
      <c r="A22" s="104" t="s">
        <v>20</v>
      </c>
      <c r="B22" s="105">
        <f>'TB điểm miệng Tuần 4'!AK21</f>
        <v>8</v>
      </c>
      <c r="C22" s="105">
        <f>'Điểm tiết học Tuần 4'!AK21</f>
        <v>10</v>
      </c>
      <c r="D22" s="105">
        <v>10</v>
      </c>
      <c r="E22" s="104">
        <f t="shared" si="0"/>
        <v>36</v>
      </c>
      <c r="F22" s="105">
        <f>RANK(Table_4[[#This Row],[Column5]],$E$20:$E$34)</f>
        <v>7</v>
      </c>
      <c r="G22" s="105">
        <f>RANK(Table_4[[#This Row],[Column5]],$E$6:$E$50)</f>
        <v>20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8.75" customHeight="1" x14ac:dyDescent="0.3">
      <c r="A23" s="104" t="s">
        <v>21</v>
      </c>
      <c r="B23" s="105">
        <f>'TB điểm miệng Tuần 4'!AK22</f>
        <v>8</v>
      </c>
      <c r="C23" s="105">
        <f>'Điểm tiết học Tuần 4'!AK22</f>
        <v>10</v>
      </c>
      <c r="D23" s="105">
        <v>9.8000000000000007</v>
      </c>
      <c r="E23" s="104">
        <f t="shared" si="0"/>
        <v>35.799999999999997</v>
      </c>
      <c r="F23" s="105">
        <f>RANK(Table_4[[#This Row],[Column5]],$E$20:$E$34)</f>
        <v>8</v>
      </c>
      <c r="G23" s="105">
        <f>RANK(Table_4[[#This Row],[Column5]],$E$6:$E$50)</f>
        <v>23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8.75" customHeight="1" x14ac:dyDescent="0.3">
      <c r="A24" s="104" t="s">
        <v>22</v>
      </c>
      <c r="B24" s="105">
        <f>'TB điểm miệng Tuần 4'!AK23</f>
        <v>8.2899999999999991</v>
      </c>
      <c r="C24" s="105">
        <f>'Điểm tiết học Tuần 4'!AK23</f>
        <v>9.8800000000000008</v>
      </c>
      <c r="D24" s="105">
        <v>9.8000000000000007</v>
      </c>
      <c r="E24" s="104">
        <f t="shared" si="0"/>
        <v>36.260000000000005</v>
      </c>
      <c r="F24" s="105">
        <f>RANK(Table_4[[#This Row],[Column5]],$E$20:$E$34)</f>
        <v>5</v>
      </c>
      <c r="G24" s="105">
        <f>RANK(Table_4[[#This Row],[Column5]],$E$6:$E$50)</f>
        <v>17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8.75" customHeight="1" x14ac:dyDescent="0.3">
      <c r="A25" s="104" t="s">
        <v>23</v>
      </c>
      <c r="B25" s="105">
        <f>'TB điểm miệng Tuần 4'!AK24</f>
        <v>6.47</v>
      </c>
      <c r="C25" s="105">
        <f>'Điểm tiết học Tuần 4'!AK24</f>
        <v>9.9</v>
      </c>
      <c r="D25" s="105">
        <v>9</v>
      </c>
      <c r="E25" s="104">
        <f t="shared" si="0"/>
        <v>31.84</v>
      </c>
      <c r="F25" s="105">
        <f>RANK(Table_4[[#This Row],[Column5]],$E$20:$E$34)</f>
        <v>13</v>
      </c>
      <c r="G25" s="105">
        <f>RANK(Table_4[[#This Row],[Column5]],$E$6:$E$50)</f>
        <v>41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8.75" customHeight="1" x14ac:dyDescent="0.3">
      <c r="A26" s="104" t="s">
        <v>24</v>
      </c>
      <c r="B26" s="105">
        <f>'TB điểm miệng Tuần 4'!AK25</f>
        <v>7.94</v>
      </c>
      <c r="C26" s="105">
        <f>'Điểm tiết học Tuần 4'!AK25</f>
        <v>9.92</v>
      </c>
      <c r="D26" s="105">
        <v>9</v>
      </c>
      <c r="E26" s="104">
        <f>B26*2+C26+D26</f>
        <v>34.799999999999997</v>
      </c>
      <c r="F26" s="105">
        <f>RANK(Table_4[[#This Row],[Column5]],$E$20:$E$34)</f>
        <v>10</v>
      </c>
      <c r="G26" s="105">
        <f>RANK(Table_4[[#This Row],[Column5]],$E$6:$E$50)</f>
        <v>33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8.75" customHeight="1" x14ac:dyDescent="0.3">
      <c r="A27" s="104" t="s">
        <v>25</v>
      </c>
      <c r="B27" s="105">
        <f>'TB điểm miệng Tuần 4'!AK26</f>
        <v>8.6</v>
      </c>
      <c r="C27" s="105">
        <f>'Điểm tiết học Tuần 4'!AK26</f>
        <v>9.9499999999999993</v>
      </c>
      <c r="D27" s="105">
        <v>9.1999999999999993</v>
      </c>
      <c r="E27" s="104">
        <f t="shared" ref="E27:E50" si="1">B27*2+C27+D27</f>
        <v>36.349999999999994</v>
      </c>
      <c r="F27" s="105">
        <f>RANK(Table_4[[#This Row],[Column5]],$E$20:$E$34)</f>
        <v>4</v>
      </c>
      <c r="G27" s="105">
        <f>RANK(Table_4[[#This Row],[Column5]],$E$6:$E$50)</f>
        <v>14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8.75" customHeight="1" x14ac:dyDescent="0.3">
      <c r="A28" s="104" t="s">
        <v>26</v>
      </c>
      <c r="B28" s="105">
        <f>'TB điểm miệng Tuần 4'!AK27</f>
        <v>8.1199999999999992</v>
      </c>
      <c r="C28" s="105">
        <f>'Điểm tiết học Tuần 4'!AK27</f>
        <v>9.98</v>
      </c>
      <c r="D28" s="105">
        <v>10</v>
      </c>
      <c r="E28" s="104">
        <f t="shared" si="1"/>
        <v>36.22</v>
      </c>
      <c r="F28" s="105">
        <f>RANK(Table_4[[#This Row],[Column5]],$E$20:$E$34)</f>
        <v>6</v>
      </c>
      <c r="G28" s="105">
        <f>RANK(Table_4[[#This Row],[Column5]],$E$6:$E$50)</f>
        <v>18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8.75" customHeight="1" x14ac:dyDescent="0.3">
      <c r="A29" s="104" t="s">
        <v>27</v>
      </c>
      <c r="B29" s="105">
        <f>'TB điểm miệng Tuần 4'!AK28</f>
        <v>8.67</v>
      </c>
      <c r="C29" s="105">
        <f>'Điểm tiết học Tuần 4'!AK28</f>
        <v>9.9700000000000006</v>
      </c>
      <c r="D29" s="105">
        <v>9.8000000000000007</v>
      </c>
      <c r="E29" s="104">
        <f t="shared" si="1"/>
        <v>37.11</v>
      </c>
      <c r="F29" s="105">
        <f>RANK(Table_4[[#This Row],[Column5]],$E$20:$E$34)</f>
        <v>2</v>
      </c>
      <c r="G29" s="105">
        <f>RANK(Table_4[[#This Row],[Column5]],$E$6:$E$50)</f>
        <v>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8.75" customHeight="1" x14ac:dyDescent="0.3">
      <c r="A30" s="104" t="s">
        <v>28</v>
      </c>
      <c r="B30" s="105">
        <f>'TB điểm miệng Tuần 4'!AK29</f>
        <v>6.88</v>
      </c>
      <c r="C30" s="105">
        <f>'Điểm tiết học Tuần 4'!AK29</f>
        <v>9.8699999999999992</v>
      </c>
      <c r="D30" s="105">
        <v>7.8</v>
      </c>
      <c r="E30" s="104">
        <f t="shared" si="1"/>
        <v>31.43</v>
      </c>
      <c r="F30" s="105">
        <f>RANK(Table_4[[#This Row],[Column5]],$E$20:$E$34)</f>
        <v>14</v>
      </c>
      <c r="G30" s="105">
        <f>RANK(Table_4[[#This Row],[Column5]],$E$6:$E$50)</f>
        <v>43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8.75" customHeight="1" x14ac:dyDescent="0.3">
      <c r="A31" s="104" t="s">
        <v>29</v>
      </c>
      <c r="B31" s="105">
        <f>'TB điểm miệng Tuần 4'!AK30</f>
        <v>7.43</v>
      </c>
      <c r="C31" s="105">
        <f>'Điểm tiết học Tuần 4'!AK30</f>
        <v>9.94</v>
      </c>
      <c r="D31" s="105">
        <v>9.1999999999999993</v>
      </c>
      <c r="E31" s="104">
        <f t="shared" si="1"/>
        <v>34</v>
      </c>
      <c r="F31" s="105">
        <f>RANK(Table_4[[#This Row],[Column5]],$E$20:$E$34)</f>
        <v>11</v>
      </c>
      <c r="G31" s="105">
        <f>RANK(Table_4[[#This Row],[Column5]],$E$6:$E$50)</f>
        <v>36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8.75" customHeight="1" x14ac:dyDescent="0.3">
      <c r="A32" s="104" t="s">
        <v>30</v>
      </c>
      <c r="B32" s="105">
        <f>'TB điểm miệng Tuần 4'!AK31</f>
        <v>5.93</v>
      </c>
      <c r="C32" s="105">
        <f>'Điểm tiết học Tuần 4'!AK31</f>
        <v>9.85</v>
      </c>
      <c r="D32" s="105">
        <v>9</v>
      </c>
      <c r="E32" s="104">
        <f t="shared" si="1"/>
        <v>30.71</v>
      </c>
      <c r="F32" s="105">
        <f>RANK(Table_4[[#This Row],[Column5]],$E$20:$E$34)</f>
        <v>15</v>
      </c>
      <c r="G32" s="105">
        <f>RANK(Table_4[[#This Row],[Column5]],$E$6:$E$50)</f>
        <v>44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8.75" customHeight="1" x14ac:dyDescent="0.3">
      <c r="A33" s="104" t="s">
        <v>31</v>
      </c>
      <c r="B33" s="105">
        <f>'TB điểm miệng Tuần 4'!AK32</f>
        <v>7.81</v>
      </c>
      <c r="C33" s="105">
        <f>'Điểm tiết học Tuần 4'!AK32</f>
        <v>9.9</v>
      </c>
      <c r="D33" s="105">
        <v>9.4</v>
      </c>
      <c r="E33" s="104">
        <f t="shared" si="1"/>
        <v>34.92</v>
      </c>
      <c r="F33" s="105">
        <f>RANK(Table_4[[#This Row],[Column5]],$E$20:$E$34)</f>
        <v>9</v>
      </c>
      <c r="G33" s="105">
        <f>RANK(Table_4[[#This Row],[Column5]],$E$6:$E$50)</f>
        <v>32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8.75" customHeight="1" thickBot="1" x14ac:dyDescent="0.35">
      <c r="A34" s="106" t="s">
        <v>32</v>
      </c>
      <c r="B34" s="107">
        <f>'TB điểm miệng Tuần 4'!AK33</f>
        <v>7.71</v>
      </c>
      <c r="C34" s="107">
        <f>'Điểm tiết học Tuần 4'!AK33</f>
        <v>9.8699999999999992</v>
      </c>
      <c r="D34" s="107">
        <v>8.6</v>
      </c>
      <c r="E34" s="106">
        <f t="shared" si="1"/>
        <v>33.89</v>
      </c>
      <c r="F34" s="105">
        <f>RANK(Table_4[[#This Row],[Column5]],$E$20:$E$34)</f>
        <v>12</v>
      </c>
      <c r="G34" s="105">
        <f>RANK(Table_4[[#This Row],[Column5]],$E$6:$E$50)</f>
        <v>37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8.75" customHeight="1" x14ac:dyDescent="0.3">
      <c r="A35" s="108" t="s">
        <v>33</v>
      </c>
      <c r="B35" s="109">
        <f>'TB điểm miệng Tuần 4'!AK34</f>
        <v>8.08</v>
      </c>
      <c r="C35" s="109">
        <f>'Điểm tiết học Tuần 4'!AK34</f>
        <v>10</v>
      </c>
      <c r="D35" s="109">
        <v>10</v>
      </c>
      <c r="E35" s="108">
        <f t="shared" si="1"/>
        <v>36.159999999999997</v>
      </c>
      <c r="F35" s="105">
        <f>RANK(Table_4[[#This Row],[Column5]],$E$35:$E$50)</f>
        <v>6</v>
      </c>
      <c r="G35" s="105">
        <f>RANK(Table_4[[#This Row],[Column5]],$E$6:$E$50)</f>
        <v>19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8.75" customHeight="1" x14ac:dyDescent="0.3">
      <c r="A36" s="104" t="s">
        <v>34</v>
      </c>
      <c r="B36" s="105">
        <f>'TB điểm miệng Tuần 4'!AK35</f>
        <v>7.42</v>
      </c>
      <c r="C36" s="105">
        <f>'Điểm tiết học Tuần 4'!AK35</f>
        <v>9.98</v>
      </c>
      <c r="D36" s="105">
        <v>9.8000000000000007</v>
      </c>
      <c r="E36" s="104">
        <f t="shared" si="1"/>
        <v>34.620000000000005</v>
      </c>
      <c r="F36" s="105">
        <f>RANK(Table_4[[#This Row],[Column5]],$E$35:$E$50)</f>
        <v>13</v>
      </c>
      <c r="G36" s="105">
        <f>RANK(Table_4[[#This Row],[Column5]],$E$6:$E$50)</f>
        <v>34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8.75" customHeight="1" x14ac:dyDescent="0.3">
      <c r="A37" s="104" t="s">
        <v>35</v>
      </c>
      <c r="B37" s="105">
        <f>'TB điểm miệng Tuần 4'!AK36</f>
        <v>8.83</v>
      </c>
      <c r="C37" s="105">
        <f>'Điểm tiết học Tuần 4'!AK36</f>
        <v>9.91</v>
      </c>
      <c r="D37" s="105">
        <v>9.8000000000000007</v>
      </c>
      <c r="E37" s="104">
        <f t="shared" si="1"/>
        <v>37.370000000000005</v>
      </c>
      <c r="F37" s="105">
        <f>RANK(Table_4[[#This Row],[Column5]],$E$35:$E$50)</f>
        <v>1</v>
      </c>
      <c r="G37" s="105">
        <f>RANK(Table_4[[#This Row],[Column5]],$E$6:$E$50)</f>
        <v>6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8.75" customHeight="1" x14ac:dyDescent="0.3">
      <c r="A38" s="104" t="s">
        <v>36</v>
      </c>
      <c r="B38" s="105">
        <f>'TB điểm miệng Tuần 4'!AK37</f>
        <v>7.43</v>
      </c>
      <c r="C38" s="105">
        <f>'Điểm tiết học Tuần 4'!AK37</f>
        <v>9.8800000000000008</v>
      </c>
      <c r="D38" s="105">
        <v>9.6</v>
      </c>
      <c r="E38" s="104">
        <f t="shared" si="1"/>
        <v>34.340000000000003</v>
      </c>
      <c r="F38" s="105">
        <f>RANK(Table_4[[#This Row],[Column5]],$E$35:$E$50)</f>
        <v>14</v>
      </c>
      <c r="G38" s="105">
        <f>RANK(Table_4[[#This Row],[Column5]],$E$6:$E$50)</f>
        <v>35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8.75" customHeight="1" x14ac:dyDescent="0.3">
      <c r="A39" s="104" t="s">
        <v>37</v>
      </c>
      <c r="B39" s="105">
        <f>'TB điểm miệng Tuần 4'!AK38</f>
        <v>8.5399999999999991</v>
      </c>
      <c r="C39" s="105">
        <f>'Điểm tiết học Tuần 4'!AK38</f>
        <v>9.8000000000000007</v>
      </c>
      <c r="D39" s="105">
        <v>8.8000000000000007</v>
      </c>
      <c r="E39" s="104">
        <f t="shared" si="1"/>
        <v>35.68</v>
      </c>
      <c r="F39" s="105">
        <f>RANK(Table_4[[#This Row],[Column5]],$E$35:$E$50)</f>
        <v>8</v>
      </c>
      <c r="G39" s="105">
        <f>RANK(Table_4[[#This Row],[Column5]],$E$6:$E$50)</f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8.75" customHeight="1" x14ac:dyDescent="0.3">
      <c r="A40" s="104" t="s">
        <v>38</v>
      </c>
      <c r="B40" s="105">
        <f>'TB điểm miệng Tuần 4'!AK39</f>
        <v>6</v>
      </c>
      <c r="C40" s="105">
        <f>'Điểm tiết học Tuần 4'!AK39</f>
        <v>9.8699999999999992</v>
      </c>
      <c r="D40" s="105">
        <v>9.6</v>
      </c>
      <c r="E40" s="104">
        <f t="shared" si="1"/>
        <v>31.47</v>
      </c>
      <c r="F40" s="105">
        <f>RANK(Table_4[[#This Row],[Column5]],$E$35:$E$50)</f>
        <v>15</v>
      </c>
      <c r="G40" s="105">
        <f>RANK(Table_4[[#This Row],[Column5]],$E$6:$E$50)</f>
        <v>42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8.75" customHeight="1" x14ac:dyDescent="0.3">
      <c r="A41" s="104" t="s">
        <v>39</v>
      </c>
      <c r="B41" s="105">
        <f>'TB điểm miệng Tuần 4'!AK40</f>
        <v>7.72</v>
      </c>
      <c r="C41" s="105">
        <f>'Điểm tiết học Tuần 4'!AK40</f>
        <v>9.98</v>
      </c>
      <c r="D41" s="105">
        <v>9.8000000000000007</v>
      </c>
      <c r="E41" s="104">
        <f t="shared" si="1"/>
        <v>35.22</v>
      </c>
      <c r="F41" s="105">
        <f>RANK(Table_4[[#This Row],[Column5]],$E$35:$E$50)</f>
        <v>11</v>
      </c>
      <c r="G41" s="105">
        <f>RANK(Table_4[[#This Row],[Column5]],$E$6:$E$50)</f>
        <v>29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8.75" customHeight="1" x14ac:dyDescent="0.3">
      <c r="A42" s="104" t="s">
        <v>40</v>
      </c>
      <c r="B42" s="105">
        <f>'TB điểm miệng Tuần 4'!AK41</f>
        <v>8.27</v>
      </c>
      <c r="C42" s="105">
        <f>'Điểm tiết học Tuần 4'!AK41</f>
        <v>9.9600000000000009</v>
      </c>
      <c r="D42" s="105">
        <v>9.8000000000000007</v>
      </c>
      <c r="E42" s="104">
        <f t="shared" si="1"/>
        <v>36.299999999999997</v>
      </c>
      <c r="F42" s="105">
        <f>RANK(Table_4[[#This Row],[Column5]],$E$35:$E$50)</f>
        <v>5</v>
      </c>
      <c r="G42" s="105">
        <f>RANK(Table_4[[#This Row],[Column5]],$E$6:$E$50)</f>
        <v>16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8.75" customHeight="1" x14ac:dyDescent="0.3">
      <c r="A43" s="104" t="s">
        <v>41</v>
      </c>
      <c r="B43" s="105">
        <f>'TB điểm miệng Tuần 4'!AK42</f>
        <v>8</v>
      </c>
      <c r="C43" s="105">
        <f>'Điểm tiết học Tuần 4'!AK42</f>
        <v>9.93</v>
      </c>
      <c r="D43" s="105">
        <v>9.1999999999999993</v>
      </c>
      <c r="E43" s="104">
        <f t="shared" si="1"/>
        <v>35.129999999999995</v>
      </c>
      <c r="F43" s="105">
        <f>RANK(Table_4[[#This Row],[Column5]],$E$35:$E$50)</f>
        <v>12</v>
      </c>
      <c r="G43" s="105">
        <f>RANK(Table_4[[#This Row],[Column5]],$E$6:$E$50)</f>
        <v>30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8.75" customHeight="1" x14ac:dyDescent="0.3">
      <c r="A44" s="104" t="s">
        <v>42</v>
      </c>
      <c r="B44" s="105">
        <f>'TB điểm miệng Tuần 4'!AK43</f>
        <v>8.77</v>
      </c>
      <c r="C44" s="105">
        <f>'Điểm tiết học Tuần 4'!AK43</f>
        <v>9.93</v>
      </c>
      <c r="D44" s="105">
        <v>9.4</v>
      </c>
      <c r="E44" s="104">
        <f t="shared" si="1"/>
        <v>36.869999999999997</v>
      </c>
      <c r="F44" s="105">
        <f>RANK(Table_4[[#This Row],[Column5]],$E$35:$E$50)</f>
        <v>3</v>
      </c>
      <c r="G44" s="105">
        <f>RANK(Table_4[[#This Row],[Column5]],$E$6:$E$50)</f>
        <v>9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8.75" customHeight="1" x14ac:dyDescent="0.3">
      <c r="A45" s="104" t="s">
        <v>43</v>
      </c>
      <c r="B45" s="105">
        <f>'TB điểm miệng Tuần 4'!AK44</f>
        <v>7.67</v>
      </c>
      <c r="C45" s="105">
        <f>'Điểm tiết học Tuần 4'!AK44</f>
        <v>9.98</v>
      </c>
      <c r="D45" s="105">
        <v>10</v>
      </c>
      <c r="E45" s="104">
        <f t="shared" si="1"/>
        <v>35.32</v>
      </c>
      <c r="F45" s="105">
        <f>RANK(Table_4[[#This Row],[Column5]],$E$35:$E$50)</f>
        <v>10</v>
      </c>
      <c r="G45" s="105">
        <f>RANK(Table_4[[#This Row],[Column5]],$E$6:$E$50)</f>
        <v>28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8.75" customHeight="1" x14ac:dyDescent="0.3">
      <c r="A46" s="104" t="s">
        <v>44</v>
      </c>
      <c r="B46" s="105">
        <f>'TB điểm miệng Tuần 4'!AK45</f>
        <v>8</v>
      </c>
      <c r="C46" s="105">
        <f>'Điểm tiết học Tuần 4'!AK45</f>
        <v>9.92</v>
      </c>
      <c r="D46" s="105">
        <v>9.6</v>
      </c>
      <c r="E46" s="104">
        <f t="shared" si="1"/>
        <v>35.520000000000003</v>
      </c>
      <c r="F46" s="105">
        <f>RANK(Table_4[[#This Row],[Column5]],$E$35:$E$50)</f>
        <v>9</v>
      </c>
      <c r="G46" s="105">
        <f>RANK(Table_4[[#This Row],[Column5]],$E$6:$E$50)</f>
        <v>26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8.75" customHeight="1" x14ac:dyDescent="0.3">
      <c r="A47" s="104" t="s">
        <v>45</v>
      </c>
      <c r="B47" s="105">
        <f>'TB điểm miệng Tuần 4'!AK46</f>
        <v>8.84</v>
      </c>
      <c r="C47" s="105">
        <f>'Điểm tiết học Tuần 4'!AK46</f>
        <v>9.98</v>
      </c>
      <c r="D47" s="105">
        <v>9.4</v>
      </c>
      <c r="E47" s="104">
        <f t="shared" si="1"/>
        <v>37.06</v>
      </c>
      <c r="F47" s="105">
        <f>RANK(Table_4[[#This Row],[Column5]],$E$35:$E$50)</f>
        <v>2</v>
      </c>
      <c r="G47" s="105">
        <f>RANK(Table_4[[#This Row],[Column5]],$E$6:$E$50)</f>
        <v>8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8.75" customHeight="1" x14ac:dyDescent="0.3">
      <c r="A48" s="104" t="s">
        <v>46</v>
      </c>
      <c r="B48" s="105">
        <f>'TB điểm miệng Tuần 4'!AK47</f>
        <v>8.76</v>
      </c>
      <c r="C48" s="105">
        <f>'Điểm tiết học Tuần 4'!AK47</f>
        <v>9.9600000000000009</v>
      </c>
      <c r="D48" s="105">
        <v>8.4</v>
      </c>
      <c r="E48" s="104">
        <f t="shared" si="1"/>
        <v>35.880000000000003</v>
      </c>
      <c r="F48" s="105">
        <f>RANK(Table_4[[#This Row],[Column5]],$E$35:$E$50)</f>
        <v>7</v>
      </c>
      <c r="G48" s="105">
        <f>RANK(Table_4[[#This Row],[Column5]],$E$6:$E$50)</f>
        <v>22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8.75" customHeight="1" x14ac:dyDescent="0.3">
      <c r="A49" s="104" t="s">
        <v>47</v>
      </c>
      <c r="B49" s="105">
        <f>'TB điểm miệng Tuần 4'!AK48</f>
        <v>6</v>
      </c>
      <c r="C49" s="105">
        <f>'Điểm tiết học Tuần 4'!AK48</f>
        <v>9.94</v>
      </c>
      <c r="D49" s="105">
        <v>8.4</v>
      </c>
      <c r="E49" s="104">
        <f t="shared" si="1"/>
        <v>30.339999999999996</v>
      </c>
      <c r="F49" s="105">
        <f>RANK(Table_4[[#This Row],[Column5]],$E$35:$E$50)</f>
        <v>16</v>
      </c>
      <c r="G49" s="105">
        <f>RANK(Table_4[[#This Row],[Column5]],$E$6:$E$50)</f>
        <v>45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8.75" customHeight="1" x14ac:dyDescent="0.3">
      <c r="A50" s="104" t="s">
        <v>48</v>
      </c>
      <c r="B50" s="105">
        <f>'TB điểm miệng Tuần 4'!AK49</f>
        <v>8.5399999999999991</v>
      </c>
      <c r="C50" s="105">
        <f>'Điểm tiết học Tuần 4'!AK49</f>
        <v>9.94</v>
      </c>
      <c r="D50" s="105">
        <v>9.4</v>
      </c>
      <c r="E50" s="104">
        <f t="shared" si="1"/>
        <v>36.419999999999995</v>
      </c>
      <c r="F50" s="105">
        <f>RANK(Table_4[[#This Row],[Column5]],$E$35:$E$50)</f>
        <v>4</v>
      </c>
      <c r="G50" s="105">
        <f>RANK(Table_4[[#This Row],[Column5]],$E$6:$E$50)</f>
        <v>12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 customHeight="1" x14ac:dyDescent="0.3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5.75" customHeight="1" x14ac:dyDescent="0.3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5.75" customHeight="1" x14ac:dyDescent="0.3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5.75" customHeight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5.75" customHeight="1" x14ac:dyDescent="0.3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 customHeight="1" x14ac:dyDescent="0.3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 customHeight="1" x14ac:dyDescent="0.3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.75" customHeight="1" x14ac:dyDescent="0.3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 customHeight="1" x14ac:dyDescent="0.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.75" customHeight="1" x14ac:dyDescent="0.3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5.75" customHeight="1" x14ac:dyDescent="0.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5.75" customHeigh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5.75" customHeight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.75" customHeight="1" x14ac:dyDescent="0.3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5.75" customHeight="1" x14ac:dyDescent="0.3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5.75" customHeight="1" x14ac:dyDescent="0.3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5.75" customHeight="1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5.75" customHeight="1" x14ac:dyDescent="0.3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5.75" customHeight="1" x14ac:dyDescent="0.3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5.75" customHeight="1" x14ac:dyDescent="0.3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5.75" customHeight="1" x14ac:dyDescent="0.3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5.75" customHeight="1" x14ac:dyDescent="0.3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.75" customHeight="1" x14ac:dyDescent="0.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5.75" customHeight="1" x14ac:dyDescent="0.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5.75" customHeigh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5.75" customHeight="1" x14ac:dyDescent="0.3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5.75" customHeight="1" x14ac:dyDescent="0.3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5.75" customHeigh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5.75" customHeight="1" x14ac:dyDescent="0.3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5.75" customHeight="1" x14ac:dyDescent="0.3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5.75" customHeigh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5.75" customHeigh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5.75" customHeigh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5.75" customHeight="1" x14ac:dyDescent="0.3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5.75" customHeight="1" x14ac:dyDescent="0.3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5.75" customHeight="1" x14ac:dyDescent="0.3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5.75" customHeight="1" x14ac:dyDescent="0.3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5.75" customHeight="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5.75" customHeigh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5.75" customHeight="1" x14ac:dyDescent="0.3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5.75" customHeigh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5.75" customHeight="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5.75" customHeight="1" x14ac:dyDescent="0.3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5.75" customHeight="1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5.75" customHeight="1" x14ac:dyDescent="0.3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5.75" customHeight="1" x14ac:dyDescent="0.3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5.75" customHeight="1" x14ac:dyDescent="0.3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5.75" customHeight="1" x14ac:dyDescent="0.3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5.75" customHeight="1" x14ac:dyDescent="0.3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5.75" customHeight="1" x14ac:dyDescent="0.3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5.75" customHeight="1" x14ac:dyDescent="0.3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5.75" customHeight="1" x14ac:dyDescent="0.3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5.75" customHeight="1" x14ac:dyDescent="0.3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5.75" customHeight="1" x14ac:dyDescent="0.3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5.75" customHeight="1" x14ac:dyDescent="0.3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5.75" customHeight="1" x14ac:dyDescent="0.3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5.75" customHeight="1" x14ac:dyDescent="0.3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5.75" customHeight="1" x14ac:dyDescent="0.3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5.75" customHeight="1" x14ac:dyDescent="0.3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5.75" customHeight="1" x14ac:dyDescent="0.3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5.75" customHeight="1" x14ac:dyDescent="0.3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5.75" customHeight="1" x14ac:dyDescent="0.3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5.75" customHeight="1" x14ac:dyDescent="0.3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5.75" customHeight="1" x14ac:dyDescent="0.3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5.75" customHeight="1" x14ac:dyDescent="0.3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5.75" customHeight="1" x14ac:dyDescent="0.3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5.75" customHeight="1" x14ac:dyDescent="0.3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5.75" customHeight="1" x14ac:dyDescent="0.3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5.75" customHeight="1" x14ac:dyDescent="0.3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5.75" customHeight="1" x14ac:dyDescent="0.3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5.75" customHeight="1" x14ac:dyDescent="0.3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5.75" customHeight="1" x14ac:dyDescent="0.3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5.75" customHeight="1" x14ac:dyDescent="0.3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5.75" customHeight="1" x14ac:dyDescent="0.3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5.75" customHeight="1" x14ac:dyDescent="0.3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5.75" customHeight="1" x14ac:dyDescent="0.3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5.75" customHeight="1" x14ac:dyDescent="0.3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5.75" customHeight="1" x14ac:dyDescent="0.3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15.75" customHeight="1" x14ac:dyDescent="0.3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5.75" customHeight="1" x14ac:dyDescent="0.3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5.75" customHeight="1" x14ac:dyDescent="0.3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5.75" customHeight="1" x14ac:dyDescent="0.3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5.75" customHeight="1" x14ac:dyDescent="0.3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5.75" customHeight="1" x14ac:dyDescent="0.3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5.75" customHeight="1" x14ac:dyDescent="0.3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5.75" customHeight="1" x14ac:dyDescent="0.3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5.75" customHeight="1" x14ac:dyDescent="0.3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5.75" customHeight="1" x14ac:dyDescent="0.3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5.75" customHeight="1" x14ac:dyDescent="0.3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5.75" customHeight="1" x14ac:dyDescent="0.3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5.75" customHeight="1" x14ac:dyDescent="0.3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5.75" customHeight="1" x14ac:dyDescent="0.3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5.75" customHeight="1" x14ac:dyDescent="0.3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5.75" customHeight="1" x14ac:dyDescent="0.3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5.75" customHeight="1" x14ac:dyDescent="0.3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5.75" customHeight="1" x14ac:dyDescent="0.3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5.75" customHeight="1" x14ac:dyDescent="0.3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5.75" customHeight="1" x14ac:dyDescent="0.3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5.75" customHeight="1" x14ac:dyDescent="0.3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5.75" customHeight="1" x14ac:dyDescent="0.3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5.75" customHeight="1" x14ac:dyDescent="0.3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5.75" customHeight="1" x14ac:dyDescent="0.3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5.75" customHeight="1" x14ac:dyDescent="0.3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5.75" customHeight="1" x14ac:dyDescent="0.3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5.75" customHeight="1" x14ac:dyDescent="0.3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5.75" customHeight="1" x14ac:dyDescent="0.3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5.75" customHeight="1" x14ac:dyDescent="0.3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5.75" customHeight="1" x14ac:dyDescent="0.3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5.75" customHeight="1" x14ac:dyDescent="0.3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5.75" customHeight="1" x14ac:dyDescent="0.3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5.75" customHeight="1" x14ac:dyDescent="0.3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5.75" customHeight="1" x14ac:dyDescent="0.3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5.75" customHeight="1" x14ac:dyDescent="0.3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5.75" customHeight="1" x14ac:dyDescent="0.3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5.75" customHeight="1" x14ac:dyDescent="0.3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5.75" customHeight="1" x14ac:dyDescent="0.3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5.75" customHeight="1" x14ac:dyDescent="0.3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5.75" customHeight="1" x14ac:dyDescent="0.3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5.75" customHeight="1" x14ac:dyDescent="0.3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5.75" customHeight="1" x14ac:dyDescent="0.3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5.75" customHeight="1" x14ac:dyDescent="0.3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5.75" customHeight="1" x14ac:dyDescent="0.3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5.75" customHeight="1" x14ac:dyDescent="0.3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5.75" customHeight="1" x14ac:dyDescent="0.3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5.75" customHeight="1" x14ac:dyDescent="0.3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5.75" customHeight="1" x14ac:dyDescent="0.3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5.75" customHeight="1" x14ac:dyDescent="0.3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5.75" customHeight="1" x14ac:dyDescent="0.3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5.75" customHeight="1" x14ac:dyDescent="0.3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5.75" customHeight="1" x14ac:dyDescent="0.3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5.75" customHeight="1" x14ac:dyDescent="0.3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5.75" customHeight="1" x14ac:dyDescent="0.3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5.75" customHeight="1" x14ac:dyDescent="0.3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5.75" customHeight="1" x14ac:dyDescent="0.3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5.75" customHeight="1" x14ac:dyDescent="0.3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5.75" customHeight="1" x14ac:dyDescent="0.3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5.75" customHeight="1" x14ac:dyDescent="0.3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5.75" customHeight="1" x14ac:dyDescent="0.3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5.75" customHeight="1" x14ac:dyDescent="0.3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5.75" customHeight="1" x14ac:dyDescent="0.3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5.75" customHeight="1" x14ac:dyDescent="0.3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5.75" customHeight="1" x14ac:dyDescent="0.3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5.75" customHeight="1" x14ac:dyDescent="0.3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5.75" customHeight="1" x14ac:dyDescent="0.3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5.75" customHeight="1" x14ac:dyDescent="0.3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5.75" customHeight="1" x14ac:dyDescent="0.3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5.75" customHeight="1" x14ac:dyDescent="0.3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5.75" customHeight="1" x14ac:dyDescent="0.3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5.75" customHeight="1" x14ac:dyDescent="0.3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5.75" customHeight="1" x14ac:dyDescent="0.3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5.75" customHeight="1" x14ac:dyDescent="0.3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5.75" customHeight="1" x14ac:dyDescent="0.3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5.75" customHeight="1" x14ac:dyDescent="0.3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5.75" customHeight="1" x14ac:dyDescent="0.3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5.75" customHeight="1" x14ac:dyDescent="0.3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5.75" customHeight="1" x14ac:dyDescent="0.3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5.75" customHeight="1" x14ac:dyDescent="0.3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5.75" customHeight="1" x14ac:dyDescent="0.3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5.75" customHeight="1" x14ac:dyDescent="0.3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5.75" customHeight="1" x14ac:dyDescent="0.3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5.75" customHeight="1" x14ac:dyDescent="0.3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5.75" customHeight="1" x14ac:dyDescent="0.3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5.75" customHeight="1" x14ac:dyDescent="0.3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5.75" customHeight="1" x14ac:dyDescent="0.3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5.75" customHeight="1" x14ac:dyDescent="0.3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5.75" customHeight="1" x14ac:dyDescent="0.3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5.75" customHeight="1" x14ac:dyDescent="0.3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5.75" customHeight="1" x14ac:dyDescent="0.3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</row>
    <row r="219" spans="1:26" ht="15.75" customHeight="1" x14ac:dyDescent="0.3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</row>
    <row r="220" spans="1:26" ht="15.75" customHeight="1" x14ac:dyDescent="0.3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</row>
    <row r="221" spans="1:26" ht="15.75" customHeight="1" x14ac:dyDescent="0.3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</row>
    <row r="222" spans="1:26" ht="15.75" customHeight="1" x14ac:dyDescent="0.3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</row>
    <row r="223" spans="1:26" ht="15.75" customHeight="1" x14ac:dyDescent="0.3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</row>
    <row r="224" spans="1:26" ht="15.75" customHeight="1" x14ac:dyDescent="0.3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</row>
    <row r="225" spans="1:26" ht="15.75" customHeight="1" x14ac:dyDescent="0.3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</row>
    <row r="226" spans="1:26" ht="15.75" customHeight="1" x14ac:dyDescent="0.3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</row>
    <row r="227" spans="1:26" ht="15.75" customHeight="1" x14ac:dyDescent="0.3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</row>
    <row r="228" spans="1:26" ht="15.75" customHeight="1" x14ac:dyDescent="0.3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</row>
    <row r="229" spans="1:26" ht="15.75" customHeight="1" x14ac:dyDescent="0.3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</row>
    <row r="230" spans="1:26" ht="15.75" customHeight="1" x14ac:dyDescent="0.3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</row>
    <row r="231" spans="1:26" ht="15.75" customHeight="1" x14ac:dyDescent="0.3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</row>
    <row r="232" spans="1:26" ht="15.75" customHeight="1" x14ac:dyDescent="0.3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</row>
    <row r="233" spans="1:26" ht="15.75" customHeight="1" x14ac:dyDescent="0.3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</row>
    <row r="234" spans="1:26" ht="15.75" customHeight="1" x14ac:dyDescent="0.3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</row>
    <row r="235" spans="1:26" ht="15.75" customHeight="1" x14ac:dyDescent="0.3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</row>
    <row r="236" spans="1:26" ht="15.75" customHeight="1" x14ac:dyDescent="0.3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</row>
    <row r="237" spans="1:26" ht="15.75" customHeight="1" x14ac:dyDescent="0.3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</row>
    <row r="238" spans="1:26" ht="15.75" customHeight="1" x14ac:dyDescent="0.3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</row>
    <row r="239" spans="1:26" ht="15.75" customHeight="1" x14ac:dyDescent="0.3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</row>
    <row r="240" spans="1:26" ht="15.75" customHeight="1" x14ac:dyDescent="0.3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</row>
    <row r="241" spans="1:26" ht="15.75" customHeight="1" x14ac:dyDescent="0.3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</row>
    <row r="242" spans="1:26" ht="15.75" customHeight="1" x14ac:dyDescent="0.3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</row>
    <row r="243" spans="1:26" ht="15.75" customHeight="1" x14ac:dyDescent="0.3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</row>
    <row r="244" spans="1:26" ht="15.75" customHeight="1" x14ac:dyDescent="0.3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</row>
    <row r="245" spans="1:26" ht="15.75" customHeight="1" x14ac:dyDescent="0.3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</row>
    <row r="246" spans="1:26" ht="15.75" customHeight="1" x14ac:dyDescent="0.3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</row>
    <row r="247" spans="1:26" ht="15.75" customHeight="1" x14ac:dyDescent="0.3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</row>
    <row r="248" spans="1:26" ht="15.75" customHeight="1" x14ac:dyDescent="0.3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</row>
    <row r="249" spans="1:26" ht="15.75" customHeight="1" x14ac:dyDescent="0.3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</row>
    <row r="250" spans="1:26" ht="15.75" customHeight="1" x14ac:dyDescent="0.3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</row>
    <row r="251" spans="1:26" ht="15.75" customHeight="1" x14ac:dyDescent="0.3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</row>
    <row r="252" spans="1:26" ht="15.75" customHeight="1" x14ac:dyDescent="0.3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</row>
    <row r="253" spans="1:26" ht="15.75" customHeight="1" x14ac:dyDescent="0.3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</row>
    <row r="254" spans="1:26" ht="15.75" customHeight="1" x14ac:dyDescent="0.3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</row>
    <row r="255" spans="1:26" ht="15.75" customHeight="1" x14ac:dyDescent="0.3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</row>
    <row r="256" spans="1:26" ht="15.75" customHeight="1" x14ac:dyDescent="0.3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</row>
    <row r="257" spans="1:26" ht="15.75" customHeight="1" x14ac:dyDescent="0.3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</row>
    <row r="258" spans="1:26" ht="15.75" customHeight="1" x14ac:dyDescent="0.3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59" spans="1:26" ht="15.75" customHeight="1" x14ac:dyDescent="0.3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</row>
    <row r="260" spans="1:26" ht="15.75" customHeight="1" x14ac:dyDescent="0.3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</row>
    <row r="261" spans="1:26" ht="15.75" customHeight="1" x14ac:dyDescent="0.3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</row>
    <row r="262" spans="1:26" ht="15.75" customHeight="1" x14ac:dyDescent="0.3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</row>
    <row r="263" spans="1:26" ht="15.75" customHeight="1" x14ac:dyDescent="0.3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</row>
    <row r="264" spans="1:26" ht="15.75" customHeight="1" x14ac:dyDescent="0.3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</row>
    <row r="265" spans="1:26" ht="15.75" customHeight="1" x14ac:dyDescent="0.3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</row>
    <row r="266" spans="1:26" ht="15.75" customHeight="1" x14ac:dyDescent="0.3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</row>
    <row r="267" spans="1:26" ht="15.75" customHeight="1" x14ac:dyDescent="0.3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</row>
    <row r="268" spans="1:26" ht="15.75" customHeight="1" x14ac:dyDescent="0.3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</row>
    <row r="269" spans="1:26" ht="15.75" customHeight="1" x14ac:dyDescent="0.3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</row>
    <row r="270" spans="1:26" ht="15.75" customHeight="1" x14ac:dyDescent="0.3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</row>
    <row r="271" spans="1:26" ht="15.75" customHeight="1" x14ac:dyDescent="0.3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</row>
    <row r="272" spans="1:26" ht="15.75" customHeight="1" x14ac:dyDescent="0.3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</row>
    <row r="273" spans="1:26" ht="15.75" customHeight="1" x14ac:dyDescent="0.3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</row>
    <row r="274" spans="1:26" ht="15.75" customHeight="1" x14ac:dyDescent="0.3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</row>
    <row r="275" spans="1:26" ht="15.75" customHeight="1" x14ac:dyDescent="0.3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</row>
    <row r="276" spans="1:26" ht="15.75" customHeight="1" x14ac:dyDescent="0.3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</row>
    <row r="277" spans="1:26" ht="15.75" customHeight="1" x14ac:dyDescent="0.3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</row>
    <row r="278" spans="1:26" ht="15.75" customHeight="1" x14ac:dyDescent="0.3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</row>
    <row r="279" spans="1:26" ht="15.75" customHeight="1" x14ac:dyDescent="0.3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</row>
    <row r="280" spans="1:26" ht="15.75" customHeight="1" x14ac:dyDescent="0.3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</row>
    <row r="281" spans="1:26" ht="15.75" customHeight="1" x14ac:dyDescent="0.3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</row>
    <row r="282" spans="1:26" ht="15.75" customHeight="1" x14ac:dyDescent="0.3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</row>
    <row r="283" spans="1:26" ht="15.75" customHeight="1" x14ac:dyDescent="0.3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</row>
    <row r="284" spans="1:26" ht="15.75" customHeight="1" x14ac:dyDescent="0.3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</row>
    <row r="285" spans="1:26" ht="15.75" customHeight="1" x14ac:dyDescent="0.3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</row>
    <row r="286" spans="1:26" ht="15.75" customHeight="1" x14ac:dyDescent="0.3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</row>
    <row r="287" spans="1:26" ht="15.75" customHeight="1" x14ac:dyDescent="0.3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5.75" customHeight="1" x14ac:dyDescent="0.3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5.75" customHeight="1" x14ac:dyDescent="0.3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15.75" customHeight="1" x14ac:dyDescent="0.3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15.75" customHeight="1" x14ac:dyDescent="0.3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15.75" customHeight="1" x14ac:dyDescent="0.3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15.75" customHeight="1" x14ac:dyDescent="0.3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15.75" customHeight="1" x14ac:dyDescent="0.3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5.75" customHeight="1" x14ac:dyDescent="0.3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5.75" customHeight="1" x14ac:dyDescent="0.3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15.75" customHeight="1" x14ac:dyDescent="0.3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</row>
    <row r="298" spans="1:26" ht="15.75" customHeight="1" x14ac:dyDescent="0.3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</row>
    <row r="299" spans="1:26" ht="15.75" customHeight="1" x14ac:dyDescent="0.3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</row>
    <row r="300" spans="1:26" ht="15.75" customHeight="1" x14ac:dyDescent="0.3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</row>
    <row r="301" spans="1:26" ht="15.75" customHeight="1" x14ac:dyDescent="0.3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</row>
    <row r="302" spans="1:26" ht="15.75" customHeight="1" x14ac:dyDescent="0.3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</row>
    <row r="303" spans="1:26" ht="15.75" customHeight="1" x14ac:dyDescent="0.3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</row>
    <row r="304" spans="1:26" ht="15.75" customHeight="1" x14ac:dyDescent="0.3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</row>
    <row r="305" spans="1:26" ht="15.75" customHeight="1" x14ac:dyDescent="0.3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</row>
    <row r="306" spans="1:26" ht="15.75" customHeight="1" x14ac:dyDescent="0.3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</row>
    <row r="307" spans="1:26" ht="15.75" customHeight="1" x14ac:dyDescent="0.3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</row>
    <row r="308" spans="1:26" ht="15.75" customHeight="1" x14ac:dyDescent="0.3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</row>
    <row r="309" spans="1:26" ht="15.75" customHeight="1" x14ac:dyDescent="0.3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</row>
    <row r="310" spans="1:26" ht="15.75" customHeight="1" x14ac:dyDescent="0.3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</row>
    <row r="311" spans="1:26" ht="15.75" customHeight="1" x14ac:dyDescent="0.3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</row>
    <row r="312" spans="1:26" ht="15.75" customHeight="1" x14ac:dyDescent="0.3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</row>
    <row r="313" spans="1:26" ht="15.75" customHeight="1" x14ac:dyDescent="0.3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</row>
    <row r="314" spans="1:26" ht="15.75" customHeight="1" x14ac:dyDescent="0.3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</row>
    <row r="315" spans="1:26" ht="15.75" customHeight="1" x14ac:dyDescent="0.3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</row>
    <row r="316" spans="1:26" ht="15.75" customHeight="1" x14ac:dyDescent="0.3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</row>
    <row r="317" spans="1:26" ht="15.75" customHeight="1" x14ac:dyDescent="0.3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</row>
    <row r="318" spans="1:26" ht="15.75" customHeight="1" x14ac:dyDescent="0.3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</row>
    <row r="319" spans="1:26" ht="15.75" customHeight="1" x14ac:dyDescent="0.3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</row>
    <row r="320" spans="1:26" ht="15.75" customHeight="1" x14ac:dyDescent="0.3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</row>
    <row r="321" spans="1:26" ht="15.75" customHeight="1" x14ac:dyDescent="0.3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</row>
    <row r="322" spans="1:26" ht="15.75" customHeight="1" x14ac:dyDescent="0.3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</row>
    <row r="323" spans="1:26" ht="15.75" customHeight="1" x14ac:dyDescent="0.3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</row>
    <row r="324" spans="1:26" ht="15.75" customHeight="1" x14ac:dyDescent="0.3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</row>
    <row r="325" spans="1:26" ht="15.75" customHeight="1" x14ac:dyDescent="0.3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</row>
    <row r="326" spans="1:26" ht="15.75" customHeight="1" x14ac:dyDescent="0.3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</row>
    <row r="327" spans="1:26" ht="15.75" customHeight="1" x14ac:dyDescent="0.3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</row>
    <row r="328" spans="1:26" ht="15.75" customHeight="1" x14ac:dyDescent="0.3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</row>
    <row r="329" spans="1:26" ht="15.75" customHeight="1" x14ac:dyDescent="0.3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</row>
    <row r="330" spans="1:26" ht="15.75" customHeight="1" x14ac:dyDescent="0.3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</row>
    <row r="331" spans="1:26" ht="15.75" customHeight="1" x14ac:dyDescent="0.3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</row>
    <row r="332" spans="1:26" ht="15.75" customHeight="1" x14ac:dyDescent="0.3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</row>
    <row r="333" spans="1:26" ht="15.75" customHeight="1" x14ac:dyDescent="0.3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</row>
    <row r="334" spans="1:26" ht="15.75" customHeight="1" x14ac:dyDescent="0.3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</row>
    <row r="335" spans="1:26" ht="15.75" customHeight="1" x14ac:dyDescent="0.3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</row>
    <row r="336" spans="1:26" ht="15.75" customHeight="1" x14ac:dyDescent="0.3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</row>
    <row r="337" spans="1:26" ht="15.75" customHeight="1" x14ac:dyDescent="0.3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</row>
    <row r="338" spans="1:26" ht="15.75" customHeight="1" x14ac:dyDescent="0.3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</row>
    <row r="339" spans="1:26" ht="15.75" customHeight="1" x14ac:dyDescent="0.3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</row>
    <row r="340" spans="1:26" ht="15.75" customHeight="1" x14ac:dyDescent="0.3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</row>
    <row r="341" spans="1:26" ht="15.75" customHeight="1" x14ac:dyDescent="0.3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</row>
    <row r="342" spans="1:26" ht="15.75" customHeight="1" x14ac:dyDescent="0.3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</row>
    <row r="343" spans="1:26" ht="15.75" customHeight="1" x14ac:dyDescent="0.3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</row>
    <row r="344" spans="1:26" ht="15.75" customHeight="1" x14ac:dyDescent="0.3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</row>
    <row r="345" spans="1:26" ht="15.75" customHeight="1" x14ac:dyDescent="0.3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</row>
    <row r="346" spans="1:26" ht="15.75" customHeight="1" x14ac:dyDescent="0.3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</row>
    <row r="347" spans="1:26" ht="15.75" customHeight="1" x14ac:dyDescent="0.3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</row>
    <row r="348" spans="1:26" ht="15.75" customHeight="1" x14ac:dyDescent="0.3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</row>
    <row r="349" spans="1:26" ht="15.75" customHeight="1" x14ac:dyDescent="0.3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</row>
    <row r="350" spans="1:26" ht="15.75" customHeight="1" x14ac:dyDescent="0.3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</row>
    <row r="351" spans="1:26" ht="15.75" customHeight="1" x14ac:dyDescent="0.3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</row>
    <row r="352" spans="1:26" ht="15.75" customHeight="1" x14ac:dyDescent="0.3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</row>
    <row r="353" spans="1:26" ht="15.75" customHeight="1" x14ac:dyDescent="0.3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</row>
    <row r="354" spans="1:26" ht="15.75" customHeight="1" x14ac:dyDescent="0.3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</row>
    <row r="355" spans="1:26" ht="15.75" customHeight="1" x14ac:dyDescent="0.3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</row>
    <row r="356" spans="1:26" ht="15.75" customHeight="1" x14ac:dyDescent="0.3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</row>
    <row r="357" spans="1:26" ht="15.75" customHeight="1" x14ac:dyDescent="0.3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</row>
    <row r="358" spans="1:26" ht="15.75" customHeight="1" x14ac:dyDescent="0.3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</row>
    <row r="359" spans="1:26" ht="15.75" customHeight="1" x14ac:dyDescent="0.3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</row>
    <row r="360" spans="1:26" ht="15.75" customHeight="1" x14ac:dyDescent="0.3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</row>
    <row r="361" spans="1:26" ht="15.75" customHeight="1" x14ac:dyDescent="0.3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</row>
    <row r="362" spans="1:26" ht="15.75" customHeight="1" x14ac:dyDescent="0.3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</row>
    <row r="363" spans="1:26" ht="15.75" customHeight="1" x14ac:dyDescent="0.3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</row>
    <row r="364" spans="1:26" ht="15.75" customHeight="1" x14ac:dyDescent="0.3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</row>
    <row r="365" spans="1:26" ht="15.75" customHeight="1" x14ac:dyDescent="0.3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</row>
    <row r="366" spans="1:26" ht="15.75" customHeight="1" x14ac:dyDescent="0.3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</row>
    <row r="367" spans="1:26" ht="15.75" customHeight="1" x14ac:dyDescent="0.3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</row>
    <row r="368" spans="1:26" ht="15.75" customHeight="1" x14ac:dyDescent="0.3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</row>
    <row r="369" spans="1:26" ht="15.75" customHeight="1" x14ac:dyDescent="0.3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</row>
    <row r="370" spans="1:26" ht="15.75" customHeight="1" x14ac:dyDescent="0.3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</row>
    <row r="371" spans="1:26" ht="15.75" customHeight="1" x14ac:dyDescent="0.3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</row>
    <row r="372" spans="1:26" ht="15.75" customHeight="1" x14ac:dyDescent="0.3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</row>
    <row r="373" spans="1:26" ht="15.75" customHeight="1" x14ac:dyDescent="0.3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</row>
    <row r="374" spans="1:26" ht="15.75" customHeight="1" x14ac:dyDescent="0.3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</row>
    <row r="375" spans="1:26" ht="15.75" customHeight="1" x14ac:dyDescent="0.3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</row>
    <row r="376" spans="1:26" ht="15.75" customHeight="1" x14ac:dyDescent="0.3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</row>
    <row r="377" spans="1:26" ht="15.75" customHeight="1" x14ac:dyDescent="0.3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</row>
    <row r="378" spans="1:26" ht="15.75" customHeight="1" x14ac:dyDescent="0.3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</row>
    <row r="379" spans="1:26" ht="15.75" customHeight="1" x14ac:dyDescent="0.3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</row>
    <row r="380" spans="1:26" ht="15.75" customHeight="1" x14ac:dyDescent="0.3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</row>
    <row r="381" spans="1:26" ht="15.75" customHeight="1" x14ac:dyDescent="0.3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</row>
    <row r="382" spans="1:26" ht="15.75" customHeight="1" x14ac:dyDescent="0.3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</row>
    <row r="383" spans="1:26" ht="15.75" customHeight="1" x14ac:dyDescent="0.3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</row>
    <row r="384" spans="1:26" ht="15.75" customHeight="1" x14ac:dyDescent="0.3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</row>
    <row r="385" spans="1:26" ht="15.75" customHeight="1" x14ac:dyDescent="0.3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</row>
    <row r="386" spans="1:26" ht="15.75" customHeight="1" x14ac:dyDescent="0.3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</row>
    <row r="387" spans="1:26" ht="15.75" customHeight="1" x14ac:dyDescent="0.3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</row>
    <row r="388" spans="1:26" ht="15.75" customHeight="1" x14ac:dyDescent="0.3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</row>
    <row r="389" spans="1:26" ht="15.75" customHeight="1" x14ac:dyDescent="0.3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</row>
    <row r="390" spans="1:26" ht="15.75" customHeight="1" x14ac:dyDescent="0.3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</row>
    <row r="391" spans="1:26" ht="15.75" customHeight="1" x14ac:dyDescent="0.3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</row>
    <row r="392" spans="1:26" ht="15.75" customHeight="1" x14ac:dyDescent="0.3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</row>
    <row r="393" spans="1:26" ht="15.75" customHeight="1" x14ac:dyDescent="0.3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</row>
    <row r="394" spans="1:26" ht="15.75" customHeight="1" x14ac:dyDescent="0.3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</row>
    <row r="395" spans="1:26" ht="15.75" customHeight="1" x14ac:dyDescent="0.3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</row>
    <row r="396" spans="1:26" ht="15.75" customHeight="1" x14ac:dyDescent="0.3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</row>
    <row r="397" spans="1:26" ht="15.75" customHeight="1" x14ac:dyDescent="0.3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</row>
    <row r="398" spans="1:26" ht="15.75" customHeight="1" x14ac:dyDescent="0.3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</row>
    <row r="399" spans="1:26" ht="15.75" customHeight="1" x14ac:dyDescent="0.3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</row>
    <row r="400" spans="1:26" ht="15.75" customHeight="1" x14ac:dyDescent="0.3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</row>
    <row r="401" spans="1:26" ht="15.75" customHeight="1" x14ac:dyDescent="0.3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</row>
    <row r="402" spans="1:26" ht="15.75" customHeight="1" x14ac:dyDescent="0.3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</row>
    <row r="403" spans="1:26" ht="15.75" customHeight="1" x14ac:dyDescent="0.3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</row>
    <row r="404" spans="1:26" ht="15.75" customHeight="1" x14ac:dyDescent="0.3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</row>
    <row r="405" spans="1:26" ht="15.75" customHeight="1" x14ac:dyDescent="0.3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</row>
    <row r="406" spans="1:26" ht="15.75" customHeight="1" x14ac:dyDescent="0.3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</row>
    <row r="407" spans="1:26" ht="15.75" customHeight="1" x14ac:dyDescent="0.3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</row>
    <row r="408" spans="1:26" ht="15.75" customHeight="1" x14ac:dyDescent="0.3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</row>
    <row r="409" spans="1:26" ht="15.75" customHeight="1" x14ac:dyDescent="0.3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</row>
    <row r="410" spans="1:26" ht="15.75" customHeight="1" x14ac:dyDescent="0.3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</row>
    <row r="411" spans="1:26" ht="15.75" customHeight="1" x14ac:dyDescent="0.3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</row>
    <row r="412" spans="1:26" ht="15.75" customHeight="1" x14ac:dyDescent="0.3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</row>
    <row r="413" spans="1:26" ht="15.75" customHeight="1" x14ac:dyDescent="0.3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</row>
    <row r="414" spans="1:26" ht="15.75" customHeight="1" x14ac:dyDescent="0.3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</row>
    <row r="415" spans="1:26" ht="15.75" customHeight="1" x14ac:dyDescent="0.3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</row>
    <row r="416" spans="1:26" ht="15.75" customHeight="1" x14ac:dyDescent="0.3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</row>
    <row r="417" spans="1:26" ht="15.75" customHeight="1" x14ac:dyDescent="0.3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</row>
    <row r="418" spans="1:26" ht="15.75" customHeight="1" x14ac:dyDescent="0.3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</row>
    <row r="419" spans="1:26" ht="15.75" customHeight="1" x14ac:dyDescent="0.3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</row>
    <row r="420" spans="1:26" ht="15.75" customHeight="1" x14ac:dyDescent="0.3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</row>
    <row r="421" spans="1:26" ht="15.75" customHeight="1" x14ac:dyDescent="0.3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</row>
    <row r="422" spans="1:26" ht="15.75" customHeight="1" x14ac:dyDescent="0.3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</row>
    <row r="423" spans="1:26" ht="15.75" customHeight="1" x14ac:dyDescent="0.3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</row>
    <row r="424" spans="1:26" ht="15.75" customHeight="1" x14ac:dyDescent="0.3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</row>
    <row r="425" spans="1:26" ht="15.75" customHeight="1" x14ac:dyDescent="0.3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</row>
    <row r="426" spans="1:26" ht="15.75" customHeight="1" x14ac:dyDescent="0.3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</row>
    <row r="427" spans="1:26" ht="15.75" customHeight="1" x14ac:dyDescent="0.3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</row>
    <row r="428" spans="1:26" ht="15.75" customHeight="1" x14ac:dyDescent="0.3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</row>
    <row r="429" spans="1:26" ht="15.75" customHeight="1" x14ac:dyDescent="0.3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</row>
    <row r="430" spans="1:26" ht="15.75" customHeight="1" x14ac:dyDescent="0.3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</row>
    <row r="431" spans="1:26" ht="15.75" customHeight="1" x14ac:dyDescent="0.3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</row>
    <row r="432" spans="1:26" ht="15.75" customHeight="1" x14ac:dyDescent="0.3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</row>
    <row r="433" spans="1:26" ht="15.75" customHeight="1" x14ac:dyDescent="0.3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</row>
    <row r="434" spans="1:26" ht="15.75" customHeight="1" x14ac:dyDescent="0.3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</row>
    <row r="435" spans="1:26" ht="15.75" customHeight="1" x14ac:dyDescent="0.3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</row>
    <row r="436" spans="1:26" ht="15.75" customHeight="1" x14ac:dyDescent="0.3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</row>
    <row r="437" spans="1:26" ht="15.75" customHeight="1" x14ac:dyDescent="0.3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</row>
    <row r="438" spans="1:26" ht="15.75" customHeight="1" x14ac:dyDescent="0.3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</row>
    <row r="439" spans="1:26" ht="15.75" customHeight="1" x14ac:dyDescent="0.3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15.75" customHeight="1" x14ac:dyDescent="0.3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15.75" customHeight="1" x14ac:dyDescent="0.3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15.75" customHeight="1" x14ac:dyDescent="0.3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 ht="15.75" customHeight="1" x14ac:dyDescent="0.3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</row>
    <row r="444" spans="1:26" ht="15.75" customHeight="1" x14ac:dyDescent="0.3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</row>
    <row r="445" spans="1:26" ht="15.75" customHeight="1" x14ac:dyDescent="0.3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</row>
    <row r="446" spans="1:26" ht="15.75" customHeight="1" x14ac:dyDescent="0.3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</row>
    <row r="447" spans="1:26" ht="15.75" customHeight="1" x14ac:dyDescent="0.3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</row>
    <row r="448" spans="1:26" ht="15.75" customHeight="1" x14ac:dyDescent="0.3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</row>
    <row r="449" spans="1:26" ht="15.75" customHeight="1" x14ac:dyDescent="0.3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</row>
    <row r="450" spans="1:26" ht="15.75" customHeight="1" x14ac:dyDescent="0.3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</row>
    <row r="451" spans="1:26" ht="15.75" customHeight="1" x14ac:dyDescent="0.3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</row>
    <row r="452" spans="1:26" ht="15.75" customHeight="1" x14ac:dyDescent="0.3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</row>
    <row r="453" spans="1:26" ht="15.75" customHeight="1" x14ac:dyDescent="0.3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</row>
    <row r="454" spans="1:26" ht="15.75" customHeight="1" x14ac:dyDescent="0.3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</row>
    <row r="455" spans="1:26" ht="15.75" customHeight="1" x14ac:dyDescent="0.3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</row>
    <row r="456" spans="1:26" ht="15.75" customHeight="1" x14ac:dyDescent="0.3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</row>
    <row r="457" spans="1:26" ht="15.75" customHeight="1" x14ac:dyDescent="0.3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</row>
    <row r="458" spans="1:26" ht="15.75" customHeight="1" x14ac:dyDescent="0.3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</row>
    <row r="459" spans="1:26" ht="15.75" customHeight="1" x14ac:dyDescent="0.3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</row>
    <row r="460" spans="1:26" ht="15.75" customHeight="1" x14ac:dyDescent="0.3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</row>
    <row r="461" spans="1:26" ht="15.75" customHeight="1" x14ac:dyDescent="0.3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</row>
    <row r="462" spans="1:26" ht="15.75" customHeight="1" x14ac:dyDescent="0.3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</row>
    <row r="463" spans="1:26" ht="15.75" customHeight="1" x14ac:dyDescent="0.3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</row>
    <row r="464" spans="1:26" ht="15.75" customHeight="1" x14ac:dyDescent="0.3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</row>
    <row r="465" spans="1:26" ht="15.75" customHeight="1" x14ac:dyDescent="0.3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</row>
    <row r="466" spans="1:26" ht="15.75" customHeight="1" x14ac:dyDescent="0.3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</row>
    <row r="467" spans="1:26" ht="15.75" customHeight="1" x14ac:dyDescent="0.3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</row>
    <row r="468" spans="1:26" ht="15.75" customHeight="1" x14ac:dyDescent="0.3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</row>
    <row r="469" spans="1:26" ht="15.75" customHeight="1" x14ac:dyDescent="0.3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</row>
    <row r="470" spans="1:26" ht="15.75" customHeight="1" x14ac:dyDescent="0.3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</row>
    <row r="471" spans="1:26" ht="15.75" customHeight="1" x14ac:dyDescent="0.3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</row>
    <row r="472" spans="1:26" ht="15.75" customHeight="1" x14ac:dyDescent="0.3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</row>
    <row r="473" spans="1:26" ht="15.75" customHeight="1" x14ac:dyDescent="0.3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</row>
    <row r="474" spans="1:26" ht="15.75" customHeight="1" x14ac:dyDescent="0.3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</row>
    <row r="475" spans="1:26" ht="15.75" customHeight="1" x14ac:dyDescent="0.3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</row>
    <row r="476" spans="1:26" ht="15.75" customHeight="1" x14ac:dyDescent="0.3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</row>
    <row r="477" spans="1:26" ht="15.75" customHeight="1" x14ac:dyDescent="0.3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</row>
    <row r="478" spans="1:26" ht="15.75" customHeight="1" x14ac:dyDescent="0.3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</row>
    <row r="479" spans="1:26" ht="15.75" customHeight="1" x14ac:dyDescent="0.3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</row>
    <row r="480" spans="1:26" ht="15.75" customHeight="1" x14ac:dyDescent="0.3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</row>
    <row r="481" spans="1:26" ht="15.75" customHeight="1" x14ac:dyDescent="0.3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</row>
    <row r="482" spans="1:26" ht="15.75" customHeight="1" x14ac:dyDescent="0.3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</row>
    <row r="483" spans="1:26" ht="15.75" customHeight="1" x14ac:dyDescent="0.3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</row>
    <row r="484" spans="1:26" ht="15.75" customHeight="1" x14ac:dyDescent="0.3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</row>
    <row r="485" spans="1:26" ht="15.75" customHeight="1" x14ac:dyDescent="0.3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</row>
    <row r="486" spans="1:26" ht="15.75" customHeight="1" x14ac:dyDescent="0.3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</row>
    <row r="487" spans="1:26" ht="15.75" customHeight="1" x14ac:dyDescent="0.3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</row>
    <row r="488" spans="1:26" ht="15.75" customHeight="1" x14ac:dyDescent="0.3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</row>
    <row r="489" spans="1:26" ht="15.75" customHeight="1" x14ac:dyDescent="0.3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</row>
    <row r="490" spans="1:26" ht="15.75" customHeight="1" x14ac:dyDescent="0.3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</row>
    <row r="491" spans="1:26" ht="15.75" customHeight="1" x14ac:dyDescent="0.3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</row>
    <row r="492" spans="1:26" ht="15.75" customHeight="1" x14ac:dyDescent="0.3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</row>
    <row r="493" spans="1:26" ht="15.75" customHeight="1" x14ac:dyDescent="0.3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</row>
    <row r="494" spans="1:26" ht="15.75" customHeight="1" x14ac:dyDescent="0.3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</row>
    <row r="495" spans="1:26" ht="15.75" customHeight="1" x14ac:dyDescent="0.3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</row>
    <row r="496" spans="1:26" ht="15.75" customHeight="1" x14ac:dyDescent="0.3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</row>
    <row r="497" spans="1:26" ht="15.75" customHeight="1" x14ac:dyDescent="0.3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</row>
    <row r="498" spans="1:26" ht="15.75" customHeight="1" x14ac:dyDescent="0.3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</row>
    <row r="499" spans="1:26" ht="15.75" customHeight="1" x14ac:dyDescent="0.3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</row>
    <row r="500" spans="1:26" ht="15.75" customHeight="1" x14ac:dyDescent="0.3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</row>
    <row r="501" spans="1:26" ht="15.75" customHeight="1" x14ac:dyDescent="0.3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</row>
    <row r="502" spans="1:26" ht="15.75" customHeight="1" x14ac:dyDescent="0.3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</row>
    <row r="503" spans="1:26" ht="15.75" customHeight="1" x14ac:dyDescent="0.3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</row>
    <row r="504" spans="1:26" ht="15.75" customHeight="1" x14ac:dyDescent="0.3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</row>
    <row r="505" spans="1:26" ht="15.75" customHeight="1" x14ac:dyDescent="0.3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</row>
    <row r="506" spans="1:26" ht="15.75" customHeight="1" x14ac:dyDescent="0.3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</row>
    <row r="507" spans="1:26" ht="15.75" customHeight="1" x14ac:dyDescent="0.3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</row>
    <row r="508" spans="1:26" ht="15.75" customHeight="1" x14ac:dyDescent="0.3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</row>
    <row r="509" spans="1:26" ht="15.75" customHeight="1" x14ac:dyDescent="0.3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</row>
    <row r="510" spans="1:26" ht="15.75" customHeight="1" x14ac:dyDescent="0.3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</row>
    <row r="511" spans="1:26" ht="15.75" customHeight="1" x14ac:dyDescent="0.3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</row>
    <row r="512" spans="1:26" ht="15.75" customHeight="1" x14ac:dyDescent="0.3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</row>
    <row r="513" spans="1:26" ht="15.75" customHeight="1" x14ac:dyDescent="0.3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</row>
    <row r="514" spans="1:26" ht="15.75" customHeight="1" x14ac:dyDescent="0.3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</row>
    <row r="515" spans="1:26" ht="15.75" customHeight="1" x14ac:dyDescent="0.3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</row>
    <row r="516" spans="1:26" ht="15.75" customHeight="1" x14ac:dyDescent="0.3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</row>
    <row r="517" spans="1:26" ht="15.75" customHeight="1" x14ac:dyDescent="0.3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</row>
    <row r="518" spans="1:26" ht="15.75" customHeight="1" x14ac:dyDescent="0.3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</row>
    <row r="519" spans="1:26" ht="15.75" customHeight="1" x14ac:dyDescent="0.3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</row>
    <row r="520" spans="1:26" ht="15.75" customHeight="1" x14ac:dyDescent="0.3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</row>
    <row r="521" spans="1:26" ht="15.75" customHeight="1" x14ac:dyDescent="0.3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</row>
    <row r="522" spans="1:26" ht="15.75" customHeight="1" x14ac:dyDescent="0.3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</row>
    <row r="523" spans="1:26" ht="15.75" customHeight="1" x14ac:dyDescent="0.3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</row>
    <row r="524" spans="1:26" ht="15.75" customHeight="1" x14ac:dyDescent="0.3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</row>
    <row r="525" spans="1:26" ht="15.75" customHeight="1" x14ac:dyDescent="0.3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</row>
    <row r="526" spans="1:26" ht="15.75" customHeight="1" x14ac:dyDescent="0.3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</row>
    <row r="527" spans="1:26" ht="15.75" customHeight="1" x14ac:dyDescent="0.3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</row>
    <row r="528" spans="1:26" ht="15.75" customHeight="1" x14ac:dyDescent="0.3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</row>
    <row r="529" spans="1:26" ht="15.75" customHeight="1" x14ac:dyDescent="0.3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</row>
    <row r="530" spans="1:26" ht="15.75" customHeight="1" x14ac:dyDescent="0.3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</row>
    <row r="531" spans="1:26" ht="15.75" customHeight="1" x14ac:dyDescent="0.3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</row>
    <row r="532" spans="1:26" ht="15.75" customHeight="1" x14ac:dyDescent="0.3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</row>
    <row r="533" spans="1:26" ht="15.75" customHeight="1" x14ac:dyDescent="0.3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</row>
    <row r="534" spans="1:26" ht="15.75" customHeight="1" x14ac:dyDescent="0.3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</row>
    <row r="535" spans="1:26" ht="15.75" customHeight="1" x14ac:dyDescent="0.3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</row>
    <row r="536" spans="1:26" ht="15.75" customHeight="1" x14ac:dyDescent="0.3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</row>
    <row r="537" spans="1:26" ht="15.75" customHeight="1" x14ac:dyDescent="0.3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</row>
    <row r="538" spans="1:26" ht="15.75" customHeight="1" x14ac:dyDescent="0.3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</row>
    <row r="539" spans="1:26" ht="15.75" customHeight="1" x14ac:dyDescent="0.3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</row>
    <row r="540" spans="1:26" ht="15.75" customHeight="1" x14ac:dyDescent="0.3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</row>
    <row r="541" spans="1:26" ht="15.75" customHeight="1" x14ac:dyDescent="0.3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</row>
    <row r="542" spans="1:26" ht="15.75" customHeight="1" x14ac:dyDescent="0.3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</row>
    <row r="543" spans="1:26" ht="15.75" customHeight="1" x14ac:dyDescent="0.3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</row>
    <row r="544" spans="1:26" ht="15.75" customHeight="1" x14ac:dyDescent="0.3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</row>
    <row r="545" spans="1:26" ht="15.75" customHeight="1" x14ac:dyDescent="0.3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</row>
    <row r="546" spans="1:26" ht="15.75" customHeight="1" x14ac:dyDescent="0.3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</row>
    <row r="547" spans="1:26" ht="15.75" customHeight="1" x14ac:dyDescent="0.3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</row>
    <row r="548" spans="1:26" ht="15.75" customHeight="1" x14ac:dyDescent="0.3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</row>
    <row r="549" spans="1:26" ht="15.75" customHeight="1" x14ac:dyDescent="0.3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</row>
    <row r="550" spans="1:26" ht="15.75" customHeight="1" x14ac:dyDescent="0.3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</row>
    <row r="551" spans="1:26" ht="15.75" customHeight="1" x14ac:dyDescent="0.3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</row>
    <row r="552" spans="1:26" ht="15.75" customHeight="1" x14ac:dyDescent="0.3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</row>
    <row r="553" spans="1:26" ht="15.75" customHeight="1" x14ac:dyDescent="0.3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</row>
    <row r="554" spans="1:26" ht="15.75" customHeight="1" x14ac:dyDescent="0.3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</row>
    <row r="555" spans="1:26" ht="15.75" customHeight="1" x14ac:dyDescent="0.3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</row>
    <row r="556" spans="1:26" ht="15.75" customHeight="1" x14ac:dyDescent="0.3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</row>
    <row r="557" spans="1:26" ht="15.75" customHeight="1" x14ac:dyDescent="0.3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</row>
    <row r="558" spans="1:26" ht="15.75" customHeight="1" x14ac:dyDescent="0.3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</row>
    <row r="559" spans="1:26" ht="15.75" customHeight="1" x14ac:dyDescent="0.3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</row>
    <row r="560" spans="1:26" ht="15.75" customHeight="1" x14ac:dyDescent="0.3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</row>
    <row r="561" spans="1:26" ht="15.75" customHeight="1" x14ac:dyDescent="0.3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</row>
    <row r="562" spans="1:26" ht="15.75" customHeight="1" x14ac:dyDescent="0.3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</row>
    <row r="563" spans="1:26" ht="15.75" customHeight="1" x14ac:dyDescent="0.3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</row>
    <row r="564" spans="1:26" ht="15.75" customHeight="1" x14ac:dyDescent="0.3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</row>
    <row r="565" spans="1:26" ht="15.75" customHeight="1" x14ac:dyDescent="0.3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</row>
    <row r="566" spans="1:26" ht="15.75" customHeight="1" x14ac:dyDescent="0.3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</row>
    <row r="567" spans="1:26" ht="15.75" customHeight="1" x14ac:dyDescent="0.3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</row>
    <row r="568" spans="1:26" ht="15.75" customHeight="1" x14ac:dyDescent="0.3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</row>
    <row r="569" spans="1:26" ht="15.75" customHeight="1" x14ac:dyDescent="0.3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</row>
    <row r="570" spans="1:26" ht="15.75" customHeight="1" x14ac:dyDescent="0.3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</row>
    <row r="571" spans="1:26" ht="15.75" customHeight="1" x14ac:dyDescent="0.3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</row>
    <row r="572" spans="1:26" ht="15.75" customHeight="1" x14ac:dyDescent="0.3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</row>
    <row r="573" spans="1:26" ht="15.75" customHeight="1" x14ac:dyDescent="0.3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</row>
    <row r="574" spans="1:26" ht="15.75" customHeight="1" x14ac:dyDescent="0.3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</row>
    <row r="575" spans="1:26" ht="15.75" customHeight="1" x14ac:dyDescent="0.3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</row>
    <row r="576" spans="1:26" ht="15.75" customHeight="1" x14ac:dyDescent="0.3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</row>
    <row r="577" spans="1:26" ht="15.75" customHeight="1" x14ac:dyDescent="0.3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</row>
    <row r="578" spans="1:26" ht="15.75" customHeight="1" x14ac:dyDescent="0.3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</row>
    <row r="579" spans="1:26" ht="15.75" customHeight="1" x14ac:dyDescent="0.3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</row>
    <row r="580" spans="1:26" ht="15.75" customHeight="1" x14ac:dyDescent="0.3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</row>
    <row r="581" spans="1:26" ht="15.75" customHeight="1" x14ac:dyDescent="0.3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</row>
    <row r="582" spans="1:26" ht="15.75" customHeight="1" x14ac:dyDescent="0.3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</row>
    <row r="583" spans="1:26" ht="15.75" customHeight="1" x14ac:dyDescent="0.3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</row>
    <row r="584" spans="1:26" ht="15.75" customHeight="1" x14ac:dyDescent="0.3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</row>
    <row r="585" spans="1:26" ht="15.75" customHeight="1" x14ac:dyDescent="0.3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</row>
    <row r="586" spans="1:26" ht="15.75" customHeight="1" x14ac:dyDescent="0.3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</row>
    <row r="587" spans="1:26" ht="15.75" customHeight="1" x14ac:dyDescent="0.3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</row>
    <row r="588" spans="1:26" ht="15.75" customHeight="1" x14ac:dyDescent="0.3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</row>
    <row r="589" spans="1:26" ht="15.75" customHeight="1" x14ac:dyDescent="0.3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</row>
    <row r="590" spans="1:26" ht="15.75" customHeight="1" x14ac:dyDescent="0.3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</row>
    <row r="591" spans="1:26" ht="15.75" customHeight="1" x14ac:dyDescent="0.3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</row>
    <row r="592" spans="1:26" ht="15.75" customHeight="1" x14ac:dyDescent="0.3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</row>
    <row r="593" spans="1:26" ht="15.75" customHeight="1" x14ac:dyDescent="0.3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</row>
    <row r="594" spans="1:26" ht="15.75" customHeight="1" x14ac:dyDescent="0.3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</row>
    <row r="595" spans="1:26" ht="15.75" customHeight="1" x14ac:dyDescent="0.3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</row>
    <row r="596" spans="1:26" ht="15.75" customHeight="1" x14ac:dyDescent="0.3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</row>
    <row r="597" spans="1:26" ht="15.75" customHeight="1" x14ac:dyDescent="0.3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</row>
    <row r="598" spans="1:26" ht="15.75" customHeight="1" x14ac:dyDescent="0.3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</row>
    <row r="599" spans="1:26" ht="15.75" customHeight="1" x14ac:dyDescent="0.3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</row>
    <row r="600" spans="1:26" ht="15.75" customHeight="1" x14ac:dyDescent="0.3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</row>
    <row r="601" spans="1:26" ht="15.75" customHeight="1" x14ac:dyDescent="0.3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</row>
    <row r="602" spans="1:26" ht="15.75" customHeight="1" x14ac:dyDescent="0.3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</row>
    <row r="603" spans="1:26" ht="15.75" customHeight="1" x14ac:dyDescent="0.3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</row>
    <row r="604" spans="1:26" ht="15.75" customHeight="1" x14ac:dyDescent="0.3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</row>
    <row r="605" spans="1:26" ht="15.75" customHeight="1" x14ac:dyDescent="0.3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</row>
    <row r="606" spans="1:26" ht="15.75" customHeight="1" x14ac:dyDescent="0.3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</row>
    <row r="607" spans="1:26" ht="15.75" customHeight="1" x14ac:dyDescent="0.3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</row>
    <row r="608" spans="1:26" ht="15.75" customHeight="1" x14ac:dyDescent="0.3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</row>
    <row r="609" spans="1:26" ht="15.75" customHeight="1" x14ac:dyDescent="0.3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</row>
    <row r="610" spans="1:26" ht="15.75" customHeight="1" x14ac:dyDescent="0.3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</row>
    <row r="611" spans="1:26" ht="15.75" customHeight="1" x14ac:dyDescent="0.3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</row>
    <row r="612" spans="1:26" ht="15.75" customHeight="1" x14ac:dyDescent="0.3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</row>
    <row r="613" spans="1:26" ht="15.75" customHeight="1" x14ac:dyDescent="0.3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</row>
    <row r="614" spans="1:26" ht="15.75" customHeight="1" x14ac:dyDescent="0.3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</row>
    <row r="615" spans="1:26" ht="15.75" customHeight="1" x14ac:dyDescent="0.3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</row>
    <row r="616" spans="1:26" ht="15.75" customHeight="1" x14ac:dyDescent="0.3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</row>
    <row r="617" spans="1:26" ht="15.75" customHeight="1" x14ac:dyDescent="0.3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</row>
    <row r="618" spans="1:26" ht="15.75" customHeight="1" x14ac:dyDescent="0.3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</row>
    <row r="619" spans="1:26" ht="15.75" customHeight="1" x14ac:dyDescent="0.3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</row>
    <row r="620" spans="1:26" ht="15.75" customHeight="1" x14ac:dyDescent="0.3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</row>
    <row r="621" spans="1:26" ht="15.75" customHeight="1" x14ac:dyDescent="0.3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</row>
    <row r="622" spans="1:26" ht="15.75" customHeight="1" x14ac:dyDescent="0.3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</row>
    <row r="623" spans="1:26" ht="15.75" customHeight="1" x14ac:dyDescent="0.3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</row>
    <row r="624" spans="1:26" ht="15.75" customHeight="1" x14ac:dyDescent="0.3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</row>
    <row r="625" spans="1:26" ht="15.75" customHeight="1" x14ac:dyDescent="0.3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</row>
    <row r="626" spans="1:26" ht="15.75" customHeight="1" x14ac:dyDescent="0.3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</row>
    <row r="627" spans="1:26" ht="15.75" customHeight="1" x14ac:dyDescent="0.3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</row>
    <row r="628" spans="1:26" ht="15.75" customHeight="1" x14ac:dyDescent="0.3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</row>
    <row r="629" spans="1:26" ht="15.75" customHeight="1" x14ac:dyDescent="0.3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</row>
    <row r="630" spans="1:26" ht="15.75" customHeight="1" x14ac:dyDescent="0.3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</row>
    <row r="631" spans="1:26" ht="15.75" customHeight="1" x14ac:dyDescent="0.3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</row>
    <row r="632" spans="1:26" ht="15.75" customHeight="1" x14ac:dyDescent="0.3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</row>
    <row r="633" spans="1:26" ht="15.75" customHeight="1" x14ac:dyDescent="0.3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</row>
    <row r="634" spans="1:26" ht="15.75" customHeight="1" x14ac:dyDescent="0.3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</row>
    <row r="635" spans="1:26" ht="15.75" customHeight="1" x14ac:dyDescent="0.3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</row>
    <row r="636" spans="1:26" ht="15.75" customHeight="1" x14ac:dyDescent="0.3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</row>
    <row r="637" spans="1:26" ht="15.75" customHeight="1" x14ac:dyDescent="0.3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</row>
    <row r="638" spans="1:26" ht="15.75" customHeight="1" x14ac:dyDescent="0.3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</row>
    <row r="639" spans="1:26" ht="15.75" customHeight="1" x14ac:dyDescent="0.3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</row>
    <row r="640" spans="1:26" ht="15.75" customHeight="1" x14ac:dyDescent="0.3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</row>
    <row r="641" spans="1:26" ht="15.75" customHeight="1" x14ac:dyDescent="0.3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</row>
    <row r="642" spans="1:26" ht="15.75" customHeight="1" x14ac:dyDescent="0.3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</row>
    <row r="643" spans="1:26" ht="15.75" customHeight="1" x14ac:dyDescent="0.3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</row>
    <row r="644" spans="1:26" ht="15.75" customHeight="1" x14ac:dyDescent="0.3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</row>
    <row r="645" spans="1:26" ht="15.75" customHeight="1" x14ac:dyDescent="0.3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</row>
    <row r="646" spans="1:26" ht="15.75" customHeight="1" x14ac:dyDescent="0.3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</row>
    <row r="647" spans="1:26" ht="15.75" customHeight="1" x14ac:dyDescent="0.3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</row>
    <row r="648" spans="1:26" ht="15.75" customHeight="1" x14ac:dyDescent="0.3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</row>
    <row r="649" spans="1:26" ht="15.75" customHeight="1" x14ac:dyDescent="0.3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</row>
    <row r="650" spans="1:26" ht="15.75" customHeight="1" x14ac:dyDescent="0.3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</row>
    <row r="651" spans="1:26" ht="15.75" customHeight="1" x14ac:dyDescent="0.3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</row>
    <row r="652" spans="1:26" ht="15.75" customHeight="1" x14ac:dyDescent="0.3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</row>
    <row r="653" spans="1:26" ht="15.75" customHeight="1" x14ac:dyDescent="0.3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</row>
    <row r="654" spans="1:26" ht="15.75" customHeight="1" x14ac:dyDescent="0.3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</row>
    <row r="655" spans="1:26" ht="15.75" customHeight="1" x14ac:dyDescent="0.3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</row>
    <row r="656" spans="1:26" ht="15.75" customHeight="1" x14ac:dyDescent="0.3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</row>
    <row r="657" spans="1:26" ht="15.75" customHeight="1" x14ac:dyDescent="0.3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</row>
    <row r="658" spans="1:26" ht="15.75" customHeight="1" x14ac:dyDescent="0.3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</row>
    <row r="659" spans="1:26" ht="15.75" customHeight="1" x14ac:dyDescent="0.3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</row>
    <row r="660" spans="1:26" ht="15.75" customHeight="1" x14ac:dyDescent="0.3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</row>
    <row r="661" spans="1:26" ht="15.75" customHeight="1" x14ac:dyDescent="0.3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</row>
    <row r="662" spans="1:26" ht="15.75" customHeight="1" x14ac:dyDescent="0.3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</row>
    <row r="663" spans="1:26" ht="15.75" customHeight="1" x14ac:dyDescent="0.3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</row>
    <row r="664" spans="1:26" ht="15.75" customHeight="1" x14ac:dyDescent="0.3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</row>
    <row r="665" spans="1:26" ht="15.75" customHeight="1" x14ac:dyDescent="0.3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</row>
    <row r="666" spans="1:26" ht="15.75" customHeight="1" x14ac:dyDescent="0.3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</row>
    <row r="667" spans="1:26" ht="15.75" customHeight="1" x14ac:dyDescent="0.3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</row>
    <row r="668" spans="1:26" ht="15.75" customHeight="1" x14ac:dyDescent="0.3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</row>
    <row r="669" spans="1:26" ht="15.75" customHeight="1" x14ac:dyDescent="0.3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</row>
    <row r="670" spans="1:26" ht="15.75" customHeight="1" x14ac:dyDescent="0.3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</row>
    <row r="671" spans="1:26" ht="15.75" customHeight="1" x14ac:dyDescent="0.3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</row>
    <row r="672" spans="1:26" ht="15.75" customHeight="1" x14ac:dyDescent="0.3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</row>
    <row r="673" spans="1:26" ht="15.75" customHeight="1" x14ac:dyDescent="0.3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</row>
    <row r="674" spans="1:26" ht="15.75" customHeight="1" x14ac:dyDescent="0.3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</row>
    <row r="675" spans="1:26" ht="15.75" customHeight="1" x14ac:dyDescent="0.3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</row>
    <row r="676" spans="1:26" ht="15.75" customHeight="1" x14ac:dyDescent="0.3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</row>
    <row r="677" spans="1:26" ht="15.75" customHeight="1" x14ac:dyDescent="0.3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</row>
    <row r="678" spans="1:26" ht="15.75" customHeight="1" x14ac:dyDescent="0.3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</row>
    <row r="679" spans="1:26" ht="15.75" customHeight="1" x14ac:dyDescent="0.3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</row>
    <row r="680" spans="1:26" ht="15.75" customHeight="1" x14ac:dyDescent="0.3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</row>
    <row r="681" spans="1:26" ht="15.75" customHeight="1" x14ac:dyDescent="0.3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</row>
    <row r="682" spans="1:26" ht="15.75" customHeight="1" x14ac:dyDescent="0.3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</row>
    <row r="683" spans="1:26" ht="15.75" customHeight="1" x14ac:dyDescent="0.3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</row>
    <row r="684" spans="1:26" ht="15.75" customHeight="1" x14ac:dyDescent="0.3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</row>
    <row r="685" spans="1:26" ht="15.75" customHeight="1" x14ac:dyDescent="0.3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</row>
    <row r="686" spans="1:26" ht="15.75" customHeight="1" x14ac:dyDescent="0.3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</row>
    <row r="687" spans="1:26" ht="15.75" customHeight="1" x14ac:dyDescent="0.3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</row>
    <row r="688" spans="1:26" ht="15.75" customHeight="1" x14ac:dyDescent="0.3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</row>
    <row r="689" spans="1:26" ht="15.75" customHeight="1" x14ac:dyDescent="0.3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</row>
    <row r="690" spans="1:26" ht="15.75" customHeight="1" x14ac:dyDescent="0.3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</row>
    <row r="691" spans="1:26" ht="15.75" customHeight="1" x14ac:dyDescent="0.3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</row>
    <row r="692" spans="1:26" ht="15.75" customHeight="1" x14ac:dyDescent="0.3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</row>
    <row r="693" spans="1:26" ht="15.75" customHeight="1" x14ac:dyDescent="0.3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</row>
    <row r="694" spans="1:26" ht="15.75" customHeight="1" x14ac:dyDescent="0.3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</row>
    <row r="695" spans="1:26" ht="15.75" customHeight="1" x14ac:dyDescent="0.3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</row>
    <row r="696" spans="1:26" ht="15.75" customHeight="1" x14ac:dyDescent="0.3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</row>
    <row r="697" spans="1:26" ht="15.75" customHeight="1" x14ac:dyDescent="0.3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</row>
    <row r="698" spans="1:26" ht="15.75" customHeight="1" x14ac:dyDescent="0.3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</row>
    <row r="699" spans="1:26" ht="15.75" customHeight="1" x14ac:dyDescent="0.3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</row>
    <row r="700" spans="1:26" ht="15.75" customHeight="1" x14ac:dyDescent="0.3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</row>
    <row r="701" spans="1:26" ht="15.75" customHeight="1" x14ac:dyDescent="0.3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</row>
    <row r="702" spans="1:26" ht="15.75" customHeight="1" x14ac:dyDescent="0.3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</row>
    <row r="703" spans="1:26" ht="15.75" customHeight="1" x14ac:dyDescent="0.3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</row>
    <row r="704" spans="1:26" ht="15.75" customHeight="1" x14ac:dyDescent="0.3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</row>
    <row r="705" spans="1:26" ht="15.75" customHeight="1" x14ac:dyDescent="0.3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</row>
    <row r="706" spans="1:26" ht="15.75" customHeight="1" x14ac:dyDescent="0.3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</row>
    <row r="707" spans="1:26" ht="15.75" customHeight="1" x14ac:dyDescent="0.3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</row>
    <row r="708" spans="1:26" ht="15.75" customHeight="1" x14ac:dyDescent="0.3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</row>
    <row r="709" spans="1:26" ht="15.75" customHeight="1" x14ac:dyDescent="0.3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</row>
    <row r="710" spans="1:26" ht="15.75" customHeight="1" x14ac:dyDescent="0.3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</row>
    <row r="711" spans="1:26" ht="15.75" customHeight="1" x14ac:dyDescent="0.3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</row>
    <row r="712" spans="1:26" ht="15.75" customHeight="1" x14ac:dyDescent="0.3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</row>
    <row r="713" spans="1:26" ht="15.75" customHeight="1" x14ac:dyDescent="0.3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</row>
    <row r="714" spans="1:26" ht="15.75" customHeight="1" x14ac:dyDescent="0.3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</row>
    <row r="715" spans="1:26" ht="15.75" customHeight="1" x14ac:dyDescent="0.3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</row>
    <row r="716" spans="1:26" ht="15.75" customHeight="1" x14ac:dyDescent="0.3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</row>
    <row r="717" spans="1:26" ht="15.75" customHeight="1" x14ac:dyDescent="0.3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</row>
    <row r="718" spans="1:26" ht="15.75" customHeight="1" x14ac:dyDescent="0.3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</row>
    <row r="719" spans="1:26" ht="15.75" customHeight="1" x14ac:dyDescent="0.3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</row>
    <row r="720" spans="1:26" ht="15.75" customHeight="1" x14ac:dyDescent="0.3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</row>
    <row r="721" spans="1:26" ht="15.75" customHeight="1" x14ac:dyDescent="0.3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</row>
    <row r="722" spans="1:26" ht="15.75" customHeight="1" x14ac:dyDescent="0.3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</row>
    <row r="723" spans="1:26" ht="15.75" customHeight="1" x14ac:dyDescent="0.3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</row>
    <row r="724" spans="1:26" ht="15.75" customHeight="1" x14ac:dyDescent="0.3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</row>
    <row r="725" spans="1:26" ht="15.75" customHeight="1" x14ac:dyDescent="0.3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</row>
    <row r="726" spans="1:26" ht="15.75" customHeight="1" x14ac:dyDescent="0.3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</row>
    <row r="727" spans="1:26" ht="15.75" customHeight="1" x14ac:dyDescent="0.3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</row>
    <row r="728" spans="1:26" ht="15.75" customHeight="1" x14ac:dyDescent="0.3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</row>
    <row r="729" spans="1:26" ht="15.75" customHeight="1" x14ac:dyDescent="0.3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</row>
    <row r="730" spans="1:26" ht="15.75" customHeight="1" x14ac:dyDescent="0.3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</row>
    <row r="731" spans="1:26" ht="15.75" customHeight="1" x14ac:dyDescent="0.3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</row>
    <row r="732" spans="1:26" ht="15.75" customHeight="1" x14ac:dyDescent="0.3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</row>
    <row r="733" spans="1:26" ht="15.75" customHeight="1" x14ac:dyDescent="0.3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</row>
    <row r="734" spans="1:26" ht="15.75" customHeight="1" x14ac:dyDescent="0.3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</row>
    <row r="735" spans="1:26" ht="15.75" customHeight="1" x14ac:dyDescent="0.3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</row>
    <row r="736" spans="1:26" ht="15.75" customHeight="1" x14ac:dyDescent="0.3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</row>
    <row r="737" spans="1:26" ht="15.75" customHeight="1" x14ac:dyDescent="0.3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</row>
    <row r="738" spans="1:26" ht="15.75" customHeight="1" x14ac:dyDescent="0.3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</row>
    <row r="739" spans="1:26" ht="15.75" customHeight="1" x14ac:dyDescent="0.3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</row>
    <row r="740" spans="1:26" ht="15.75" customHeight="1" x14ac:dyDescent="0.3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</row>
    <row r="741" spans="1:26" ht="15.75" customHeight="1" x14ac:dyDescent="0.3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</row>
    <row r="742" spans="1:26" ht="15.75" customHeight="1" x14ac:dyDescent="0.3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</row>
    <row r="743" spans="1:26" ht="15.75" customHeight="1" x14ac:dyDescent="0.3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</row>
    <row r="744" spans="1:26" ht="15.75" customHeight="1" x14ac:dyDescent="0.3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</row>
    <row r="745" spans="1:26" ht="15.75" customHeight="1" x14ac:dyDescent="0.3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</row>
    <row r="746" spans="1:26" ht="15.75" customHeight="1" x14ac:dyDescent="0.3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</row>
    <row r="747" spans="1:26" ht="15.75" customHeight="1" x14ac:dyDescent="0.3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</row>
    <row r="748" spans="1:26" ht="15.75" customHeight="1" x14ac:dyDescent="0.3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</row>
    <row r="749" spans="1:26" ht="15.75" customHeight="1" x14ac:dyDescent="0.3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</row>
    <row r="750" spans="1:26" ht="15.75" customHeight="1" x14ac:dyDescent="0.3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</row>
    <row r="751" spans="1:26" ht="15.75" customHeight="1" x14ac:dyDescent="0.3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</row>
    <row r="752" spans="1:26" ht="15.75" customHeight="1" x14ac:dyDescent="0.3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</row>
    <row r="753" spans="1:26" ht="15.75" customHeight="1" x14ac:dyDescent="0.3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</row>
    <row r="754" spans="1:26" ht="15.75" customHeight="1" x14ac:dyDescent="0.3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</row>
    <row r="755" spans="1:26" ht="15.75" customHeight="1" x14ac:dyDescent="0.3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</row>
    <row r="756" spans="1:26" ht="15.75" customHeight="1" x14ac:dyDescent="0.3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</row>
    <row r="757" spans="1:26" ht="15.75" customHeight="1" x14ac:dyDescent="0.3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</row>
    <row r="758" spans="1:26" ht="15.75" customHeight="1" x14ac:dyDescent="0.3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</row>
    <row r="759" spans="1:26" ht="15.75" customHeight="1" x14ac:dyDescent="0.3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</row>
    <row r="760" spans="1:26" ht="15.75" customHeight="1" x14ac:dyDescent="0.3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</row>
    <row r="761" spans="1:26" ht="15.75" customHeight="1" x14ac:dyDescent="0.3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</row>
    <row r="762" spans="1:26" ht="15.75" customHeight="1" x14ac:dyDescent="0.3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</row>
    <row r="763" spans="1:26" ht="15.75" customHeight="1" x14ac:dyDescent="0.3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</row>
    <row r="764" spans="1:26" ht="15.75" customHeight="1" x14ac:dyDescent="0.3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</row>
    <row r="765" spans="1:26" ht="15.75" customHeight="1" x14ac:dyDescent="0.3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</row>
    <row r="766" spans="1:26" ht="15.75" customHeight="1" x14ac:dyDescent="0.3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</row>
    <row r="767" spans="1:26" ht="15.75" customHeight="1" x14ac:dyDescent="0.3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</row>
    <row r="768" spans="1:26" ht="15.75" customHeight="1" x14ac:dyDescent="0.3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</row>
    <row r="769" spans="1:26" ht="15.75" customHeight="1" x14ac:dyDescent="0.3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</row>
    <row r="770" spans="1:26" ht="15.75" customHeight="1" x14ac:dyDescent="0.3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</row>
    <row r="771" spans="1:26" ht="15.75" customHeight="1" x14ac:dyDescent="0.3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</row>
    <row r="772" spans="1:26" ht="15.75" customHeight="1" x14ac:dyDescent="0.3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</row>
    <row r="773" spans="1:26" ht="15.75" customHeight="1" x14ac:dyDescent="0.3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</row>
    <row r="774" spans="1:26" ht="15.75" customHeight="1" x14ac:dyDescent="0.3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</row>
    <row r="775" spans="1:26" ht="15.75" customHeight="1" x14ac:dyDescent="0.3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</row>
    <row r="776" spans="1:26" ht="15.75" customHeight="1" x14ac:dyDescent="0.3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</row>
    <row r="777" spans="1:26" ht="15.75" customHeight="1" x14ac:dyDescent="0.3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</row>
    <row r="778" spans="1:26" ht="15.75" customHeight="1" x14ac:dyDescent="0.3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</row>
    <row r="779" spans="1:26" ht="15.75" customHeight="1" x14ac:dyDescent="0.3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</row>
    <row r="780" spans="1:26" ht="15.75" customHeight="1" x14ac:dyDescent="0.3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</row>
    <row r="781" spans="1:26" ht="15.75" customHeight="1" x14ac:dyDescent="0.3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</row>
    <row r="782" spans="1:26" ht="15.75" customHeight="1" x14ac:dyDescent="0.3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</row>
    <row r="783" spans="1:26" ht="15.75" customHeight="1" x14ac:dyDescent="0.3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</row>
    <row r="784" spans="1:26" ht="15.75" customHeight="1" x14ac:dyDescent="0.3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</row>
    <row r="785" spans="1:26" ht="15.75" customHeight="1" x14ac:dyDescent="0.3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</row>
    <row r="786" spans="1:26" ht="15.75" customHeight="1" x14ac:dyDescent="0.3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</row>
    <row r="787" spans="1:26" ht="15.75" customHeight="1" x14ac:dyDescent="0.3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</row>
    <row r="788" spans="1:26" ht="15.75" customHeight="1" x14ac:dyDescent="0.3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</row>
    <row r="789" spans="1:26" ht="15.75" customHeight="1" x14ac:dyDescent="0.3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</row>
    <row r="790" spans="1:26" ht="15.75" customHeight="1" x14ac:dyDescent="0.3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</row>
    <row r="791" spans="1:26" ht="15.75" customHeight="1" x14ac:dyDescent="0.3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</row>
    <row r="792" spans="1:26" ht="15.75" customHeight="1" x14ac:dyDescent="0.3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</row>
    <row r="793" spans="1:26" ht="15.75" customHeight="1" x14ac:dyDescent="0.3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</row>
    <row r="794" spans="1:26" ht="15.75" customHeight="1" x14ac:dyDescent="0.3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</row>
    <row r="795" spans="1:26" ht="15.75" customHeight="1" x14ac:dyDescent="0.3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</row>
    <row r="796" spans="1:26" ht="15.75" customHeight="1" x14ac:dyDescent="0.3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</row>
    <row r="797" spans="1:26" ht="15.75" customHeight="1" x14ac:dyDescent="0.3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</row>
    <row r="798" spans="1:26" ht="15.75" customHeight="1" x14ac:dyDescent="0.3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</row>
    <row r="799" spans="1:26" ht="15.75" customHeight="1" x14ac:dyDescent="0.3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</row>
    <row r="800" spans="1:26" ht="15.75" customHeight="1" x14ac:dyDescent="0.3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</row>
    <row r="801" spans="1:26" ht="15.75" customHeight="1" x14ac:dyDescent="0.3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</row>
    <row r="802" spans="1:26" ht="15.75" customHeight="1" x14ac:dyDescent="0.3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</row>
    <row r="803" spans="1:26" ht="15.75" customHeight="1" x14ac:dyDescent="0.3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</row>
    <row r="804" spans="1:26" ht="15.75" customHeight="1" x14ac:dyDescent="0.3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</row>
    <row r="805" spans="1:26" ht="15.75" customHeight="1" x14ac:dyDescent="0.3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</row>
    <row r="806" spans="1:26" ht="15.75" customHeight="1" x14ac:dyDescent="0.3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</row>
    <row r="807" spans="1:26" ht="15.75" customHeight="1" x14ac:dyDescent="0.3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</row>
    <row r="808" spans="1:26" ht="15.75" customHeight="1" x14ac:dyDescent="0.3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</row>
    <row r="809" spans="1:26" ht="15.75" customHeight="1" x14ac:dyDescent="0.3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</row>
    <row r="810" spans="1:26" ht="15.75" customHeight="1" x14ac:dyDescent="0.3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</row>
    <row r="811" spans="1:26" ht="15.75" customHeight="1" x14ac:dyDescent="0.3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</row>
    <row r="812" spans="1:26" ht="15.75" customHeight="1" x14ac:dyDescent="0.3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</row>
    <row r="813" spans="1:26" ht="15.75" customHeight="1" x14ac:dyDescent="0.3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</row>
    <row r="814" spans="1:26" ht="15.75" customHeight="1" x14ac:dyDescent="0.3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</row>
    <row r="815" spans="1:26" ht="15.75" customHeight="1" x14ac:dyDescent="0.3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</row>
    <row r="816" spans="1:26" ht="15.75" customHeight="1" x14ac:dyDescent="0.3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</row>
    <row r="817" spans="1:26" ht="15.75" customHeight="1" x14ac:dyDescent="0.3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</row>
    <row r="818" spans="1:26" ht="15.75" customHeight="1" x14ac:dyDescent="0.3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</row>
    <row r="819" spans="1:26" ht="15.75" customHeight="1" x14ac:dyDescent="0.3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</row>
    <row r="820" spans="1:26" ht="15.75" customHeight="1" x14ac:dyDescent="0.3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</row>
    <row r="821" spans="1:26" ht="15.75" customHeight="1" x14ac:dyDescent="0.3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</row>
    <row r="822" spans="1:26" ht="15.75" customHeight="1" x14ac:dyDescent="0.3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</row>
    <row r="823" spans="1:26" ht="15.75" customHeight="1" x14ac:dyDescent="0.3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</row>
    <row r="824" spans="1:26" ht="15.75" customHeight="1" x14ac:dyDescent="0.3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</row>
    <row r="825" spans="1:26" ht="15.75" customHeight="1" x14ac:dyDescent="0.3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</row>
    <row r="826" spans="1:26" ht="15.75" customHeight="1" x14ac:dyDescent="0.3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</row>
    <row r="827" spans="1:26" ht="15.75" customHeight="1" x14ac:dyDescent="0.3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</row>
    <row r="828" spans="1:26" ht="15.75" customHeight="1" x14ac:dyDescent="0.3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</row>
    <row r="829" spans="1:26" ht="15.75" customHeight="1" x14ac:dyDescent="0.3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</row>
    <row r="830" spans="1:26" ht="15.75" customHeight="1" x14ac:dyDescent="0.3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</row>
    <row r="831" spans="1:26" ht="15.75" customHeight="1" x14ac:dyDescent="0.3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</row>
    <row r="832" spans="1:26" ht="15.75" customHeight="1" x14ac:dyDescent="0.3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</row>
    <row r="833" spans="1:26" ht="15.75" customHeight="1" x14ac:dyDescent="0.3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</row>
    <row r="834" spans="1:26" ht="15.75" customHeight="1" x14ac:dyDescent="0.3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</row>
    <row r="835" spans="1:26" ht="15.75" customHeight="1" x14ac:dyDescent="0.3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</row>
    <row r="836" spans="1:26" ht="15.75" customHeight="1" x14ac:dyDescent="0.3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</row>
    <row r="837" spans="1:26" ht="15.75" customHeight="1" x14ac:dyDescent="0.3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</row>
    <row r="838" spans="1:26" ht="15.75" customHeight="1" x14ac:dyDescent="0.3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</row>
    <row r="839" spans="1:26" ht="15.75" customHeight="1" x14ac:dyDescent="0.3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</row>
    <row r="840" spans="1:26" ht="15.75" customHeight="1" x14ac:dyDescent="0.3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</row>
    <row r="841" spans="1:26" ht="15.75" customHeight="1" x14ac:dyDescent="0.3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</row>
    <row r="842" spans="1:26" ht="15.75" customHeight="1" x14ac:dyDescent="0.3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</row>
    <row r="843" spans="1:26" ht="15.75" customHeight="1" x14ac:dyDescent="0.3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</row>
    <row r="844" spans="1:26" ht="15.75" customHeight="1" x14ac:dyDescent="0.3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</row>
    <row r="845" spans="1:26" ht="15.75" customHeight="1" x14ac:dyDescent="0.3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</row>
    <row r="846" spans="1:26" ht="15.75" customHeight="1" x14ac:dyDescent="0.3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</row>
    <row r="847" spans="1:26" ht="15.75" customHeight="1" x14ac:dyDescent="0.3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</row>
    <row r="848" spans="1:26" ht="15.75" customHeight="1" x14ac:dyDescent="0.3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</row>
    <row r="849" spans="1:26" ht="15.75" customHeight="1" x14ac:dyDescent="0.3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</row>
    <row r="850" spans="1:26" ht="15.75" customHeight="1" x14ac:dyDescent="0.3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</row>
    <row r="851" spans="1:26" ht="15.75" customHeight="1" x14ac:dyDescent="0.3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</row>
    <row r="852" spans="1:26" ht="15.75" customHeight="1" x14ac:dyDescent="0.3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</row>
    <row r="853" spans="1:26" ht="15.75" customHeight="1" x14ac:dyDescent="0.3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</row>
    <row r="854" spans="1:26" ht="15.75" customHeight="1" x14ac:dyDescent="0.3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</row>
    <row r="855" spans="1:26" ht="15.75" customHeight="1" x14ac:dyDescent="0.3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</row>
    <row r="856" spans="1:26" ht="15.75" customHeight="1" x14ac:dyDescent="0.3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</row>
    <row r="857" spans="1:26" ht="15.75" customHeight="1" x14ac:dyDescent="0.3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</row>
    <row r="858" spans="1:26" ht="15.75" customHeight="1" x14ac:dyDescent="0.3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</row>
    <row r="859" spans="1:26" ht="15.75" customHeight="1" x14ac:dyDescent="0.3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</row>
    <row r="860" spans="1:26" ht="15.75" customHeight="1" x14ac:dyDescent="0.3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</row>
    <row r="861" spans="1:26" ht="15.75" customHeight="1" x14ac:dyDescent="0.3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</row>
    <row r="862" spans="1:26" ht="15.75" customHeight="1" x14ac:dyDescent="0.3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</row>
    <row r="863" spans="1:26" ht="15.75" customHeight="1" x14ac:dyDescent="0.3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</row>
    <row r="864" spans="1:26" ht="15.75" customHeight="1" x14ac:dyDescent="0.3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</row>
    <row r="865" spans="1:26" ht="15.75" customHeight="1" x14ac:dyDescent="0.3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</row>
    <row r="866" spans="1:26" ht="15.75" customHeight="1" x14ac:dyDescent="0.3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</row>
    <row r="867" spans="1:26" ht="15.75" customHeight="1" x14ac:dyDescent="0.3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</row>
    <row r="868" spans="1:26" ht="15.75" customHeight="1" x14ac:dyDescent="0.3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</row>
    <row r="869" spans="1:26" ht="15.75" customHeight="1" x14ac:dyDescent="0.3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</row>
    <row r="870" spans="1:26" ht="15.75" customHeight="1" x14ac:dyDescent="0.3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</row>
    <row r="871" spans="1:26" ht="15.75" customHeight="1" x14ac:dyDescent="0.3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</row>
    <row r="872" spans="1:26" ht="15.75" customHeight="1" x14ac:dyDescent="0.3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</row>
    <row r="873" spans="1:26" ht="15.75" customHeight="1" x14ac:dyDescent="0.3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</row>
    <row r="874" spans="1:26" ht="15.75" customHeight="1" x14ac:dyDescent="0.3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</row>
    <row r="875" spans="1:26" ht="15.75" customHeight="1" x14ac:dyDescent="0.3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</row>
    <row r="876" spans="1:26" ht="15.75" customHeight="1" x14ac:dyDescent="0.3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</row>
    <row r="877" spans="1:26" ht="15.75" customHeight="1" x14ac:dyDescent="0.3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</row>
    <row r="878" spans="1:26" ht="15.75" customHeight="1" x14ac:dyDescent="0.3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</row>
    <row r="879" spans="1:26" ht="15.75" customHeight="1" x14ac:dyDescent="0.3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</row>
    <row r="880" spans="1:26" ht="15.75" customHeight="1" x14ac:dyDescent="0.3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</row>
    <row r="881" spans="1:26" ht="15.75" customHeight="1" x14ac:dyDescent="0.3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</row>
    <row r="882" spans="1:26" ht="15.75" customHeight="1" x14ac:dyDescent="0.3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</row>
    <row r="883" spans="1:26" ht="15.75" customHeight="1" x14ac:dyDescent="0.3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</row>
    <row r="884" spans="1:26" ht="15.75" customHeight="1" x14ac:dyDescent="0.3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</row>
    <row r="885" spans="1:26" ht="15.75" customHeight="1" x14ac:dyDescent="0.3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</row>
    <row r="886" spans="1:26" ht="15.75" customHeight="1" x14ac:dyDescent="0.3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</row>
    <row r="887" spans="1:26" ht="15.75" customHeight="1" x14ac:dyDescent="0.3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</row>
    <row r="888" spans="1:26" ht="15.75" customHeight="1" x14ac:dyDescent="0.3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</row>
    <row r="889" spans="1:26" ht="15.75" customHeight="1" x14ac:dyDescent="0.3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</row>
    <row r="890" spans="1:26" ht="15.75" customHeight="1" x14ac:dyDescent="0.3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</row>
    <row r="891" spans="1:26" ht="15.75" customHeight="1" x14ac:dyDescent="0.3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</row>
    <row r="892" spans="1:26" ht="15.75" customHeight="1" x14ac:dyDescent="0.3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</row>
    <row r="893" spans="1:26" ht="15.75" customHeight="1" x14ac:dyDescent="0.3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</row>
    <row r="894" spans="1:26" ht="15.75" customHeight="1" x14ac:dyDescent="0.3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</row>
    <row r="895" spans="1:26" ht="15.75" customHeight="1" x14ac:dyDescent="0.3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</row>
    <row r="896" spans="1:26" ht="15.75" customHeight="1" x14ac:dyDescent="0.3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</row>
    <row r="897" spans="1:26" ht="15.75" customHeight="1" x14ac:dyDescent="0.3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</row>
    <row r="898" spans="1:26" ht="15.75" customHeight="1" x14ac:dyDescent="0.3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</row>
    <row r="899" spans="1:26" ht="15.75" customHeight="1" x14ac:dyDescent="0.3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</row>
    <row r="900" spans="1:26" ht="15.75" customHeight="1" x14ac:dyDescent="0.3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</row>
    <row r="901" spans="1:26" ht="15.75" customHeight="1" x14ac:dyDescent="0.3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</row>
    <row r="902" spans="1:26" ht="15.75" customHeight="1" x14ac:dyDescent="0.3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</row>
    <row r="903" spans="1:26" ht="15.75" customHeight="1" x14ac:dyDescent="0.3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</row>
    <row r="904" spans="1:26" ht="15.75" customHeight="1" x14ac:dyDescent="0.3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</row>
    <row r="905" spans="1:26" ht="15.75" customHeight="1" x14ac:dyDescent="0.3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</row>
    <row r="906" spans="1:26" ht="15.75" customHeight="1" x14ac:dyDescent="0.3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</row>
    <row r="907" spans="1:26" ht="15.75" customHeight="1" x14ac:dyDescent="0.3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</row>
    <row r="908" spans="1:26" ht="15.75" customHeight="1" x14ac:dyDescent="0.3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</row>
    <row r="909" spans="1:26" ht="15.75" customHeight="1" x14ac:dyDescent="0.3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</row>
    <row r="910" spans="1:26" ht="15.75" customHeight="1" x14ac:dyDescent="0.3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</row>
    <row r="911" spans="1:26" ht="15.75" customHeight="1" x14ac:dyDescent="0.3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</row>
    <row r="912" spans="1:26" ht="15.75" customHeight="1" x14ac:dyDescent="0.3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</row>
    <row r="913" spans="1:26" ht="15.75" customHeight="1" x14ac:dyDescent="0.3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</row>
    <row r="914" spans="1:26" ht="15.75" customHeight="1" x14ac:dyDescent="0.3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</row>
    <row r="915" spans="1:26" ht="15.75" customHeight="1" x14ac:dyDescent="0.3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</row>
    <row r="916" spans="1:26" ht="15.75" customHeight="1" x14ac:dyDescent="0.3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</row>
    <row r="917" spans="1:26" ht="15.75" customHeight="1" x14ac:dyDescent="0.3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</row>
    <row r="918" spans="1:26" ht="15.75" customHeight="1" x14ac:dyDescent="0.3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</row>
    <row r="919" spans="1:26" ht="15.75" customHeight="1" x14ac:dyDescent="0.3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</row>
    <row r="920" spans="1:26" ht="15.75" customHeight="1" x14ac:dyDescent="0.3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</row>
    <row r="921" spans="1:26" ht="15.75" customHeight="1" x14ac:dyDescent="0.3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</row>
    <row r="922" spans="1:26" ht="15.75" customHeight="1" x14ac:dyDescent="0.3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</row>
    <row r="923" spans="1:26" ht="15.75" customHeight="1" x14ac:dyDescent="0.3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</row>
    <row r="924" spans="1:26" ht="15.75" customHeight="1" x14ac:dyDescent="0.3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</row>
    <row r="925" spans="1:26" ht="15.75" customHeight="1" x14ac:dyDescent="0.3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</row>
    <row r="926" spans="1:26" ht="15.75" customHeight="1" x14ac:dyDescent="0.3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</row>
    <row r="927" spans="1:26" ht="15.75" customHeight="1" x14ac:dyDescent="0.3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</row>
    <row r="928" spans="1:26" ht="15.75" customHeight="1" x14ac:dyDescent="0.3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</row>
    <row r="929" spans="1:26" ht="15.75" customHeight="1" x14ac:dyDescent="0.3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</row>
    <row r="930" spans="1:26" ht="15.75" customHeight="1" x14ac:dyDescent="0.3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</row>
    <row r="931" spans="1:26" ht="15.75" customHeight="1" x14ac:dyDescent="0.3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</row>
    <row r="932" spans="1:26" ht="15.75" customHeight="1" x14ac:dyDescent="0.3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</row>
    <row r="933" spans="1:26" ht="15.75" customHeight="1" x14ac:dyDescent="0.3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</row>
    <row r="934" spans="1:26" ht="15.75" customHeight="1" x14ac:dyDescent="0.3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</row>
    <row r="935" spans="1:26" ht="15.75" customHeight="1" x14ac:dyDescent="0.3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</row>
    <row r="936" spans="1:26" ht="15.75" customHeight="1" x14ac:dyDescent="0.3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</row>
    <row r="937" spans="1:26" ht="15.75" customHeight="1" x14ac:dyDescent="0.3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</row>
    <row r="938" spans="1:26" ht="15.75" customHeight="1" x14ac:dyDescent="0.3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</row>
    <row r="939" spans="1:26" ht="15.75" customHeight="1" x14ac:dyDescent="0.3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</row>
    <row r="940" spans="1:26" ht="15.75" customHeight="1" x14ac:dyDescent="0.3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</row>
    <row r="941" spans="1:26" ht="15.75" customHeight="1" x14ac:dyDescent="0.3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</row>
    <row r="942" spans="1:26" ht="15.75" customHeight="1" x14ac:dyDescent="0.3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</row>
    <row r="943" spans="1:26" ht="15.75" customHeight="1" x14ac:dyDescent="0.3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</row>
    <row r="944" spans="1:26" ht="15.75" customHeight="1" x14ac:dyDescent="0.3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</row>
    <row r="945" spans="1:26" ht="15.75" customHeight="1" x14ac:dyDescent="0.3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</row>
    <row r="946" spans="1:26" ht="15.75" customHeight="1" x14ac:dyDescent="0.3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</row>
    <row r="947" spans="1:26" ht="15.75" customHeight="1" x14ac:dyDescent="0.3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</row>
    <row r="948" spans="1:26" ht="15.75" customHeight="1" x14ac:dyDescent="0.3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</row>
    <row r="949" spans="1:26" ht="15.75" customHeight="1" x14ac:dyDescent="0.3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</row>
    <row r="950" spans="1:26" ht="15.75" customHeight="1" x14ac:dyDescent="0.3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</row>
    <row r="951" spans="1:26" ht="15.75" customHeight="1" x14ac:dyDescent="0.3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</row>
    <row r="952" spans="1:26" ht="15.75" customHeight="1" x14ac:dyDescent="0.3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</row>
    <row r="953" spans="1:26" ht="15.75" customHeight="1" x14ac:dyDescent="0.3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</row>
    <row r="954" spans="1:26" ht="15.75" customHeight="1" x14ac:dyDescent="0.3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</row>
    <row r="955" spans="1:26" ht="15.75" customHeight="1" x14ac:dyDescent="0.3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</row>
    <row r="956" spans="1:26" ht="15.75" customHeight="1" x14ac:dyDescent="0.3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</row>
    <row r="957" spans="1:26" ht="15.75" customHeight="1" x14ac:dyDescent="0.3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</row>
    <row r="958" spans="1:26" ht="15.75" customHeight="1" x14ac:dyDescent="0.3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</row>
    <row r="959" spans="1:26" ht="15.75" customHeight="1" x14ac:dyDescent="0.3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</row>
    <row r="960" spans="1:26" ht="15.75" customHeight="1" x14ac:dyDescent="0.3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</row>
    <row r="961" spans="1:26" ht="15.75" customHeight="1" x14ac:dyDescent="0.3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</row>
    <row r="962" spans="1:26" ht="15.75" customHeight="1" x14ac:dyDescent="0.3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</row>
    <row r="963" spans="1:26" ht="15.75" customHeight="1" x14ac:dyDescent="0.3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</row>
    <row r="964" spans="1:26" ht="15.75" customHeight="1" x14ac:dyDescent="0.3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</row>
    <row r="965" spans="1:26" ht="15.75" customHeight="1" x14ac:dyDescent="0.3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</row>
    <row r="966" spans="1:26" ht="15.75" customHeight="1" x14ac:dyDescent="0.3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</row>
    <row r="967" spans="1:26" ht="15.75" customHeight="1" x14ac:dyDescent="0.3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</row>
    <row r="968" spans="1:26" ht="15.75" customHeight="1" x14ac:dyDescent="0.3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</row>
    <row r="969" spans="1:26" ht="15.75" customHeight="1" x14ac:dyDescent="0.3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</row>
    <row r="970" spans="1:26" ht="15.75" customHeight="1" x14ac:dyDescent="0.3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</row>
    <row r="971" spans="1:26" ht="15.75" customHeight="1" x14ac:dyDescent="0.3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</row>
    <row r="972" spans="1:26" ht="15.75" customHeight="1" x14ac:dyDescent="0.3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</row>
    <row r="973" spans="1:26" ht="15.75" customHeight="1" x14ac:dyDescent="0.3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</row>
    <row r="974" spans="1:26" ht="15.75" customHeight="1" x14ac:dyDescent="0.3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</row>
    <row r="975" spans="1:26" ht="15.75" customHeight="1" x14ac:dyDescent="0.3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</row>
    <row r="976" spans="1:26" ht="15.75" customHeight="1" x14ac:dyDescent="0.3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</row>
    <row r="977" spans="1:26" ht="15.75" customHeight="1" x14ac:dyDescent="0.3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</row>
    <row r="978" spans="1:26" ht="15.75" customHeight="1" x14ac:dyDescent="0.3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</row>
    <row r="979" spans="1:26" ht="15.75" customHeight="1" x14ac:dyDescent="0.3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</row>
    <row r="980" spans="1:26" ht="15.75" customHeight="1" x14ac:dyDescent="0.3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</row>
    <row r="981" spans="1:26" ht="15.75" customHeight="1" x14ac:dyDescent="0.3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</row>
    <row r="982" spans="1:26" ht="15.75" customHeight="1" x14ac:dyDescent="0.3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</row>
    <row r="983" spans="1:26" ht="15.75" customHeight="1" x14ac:dyDescent="0.3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</row>
    <row r="984" spans="1:26" ht="15.75" customHeight="1" x14ac:dyDescent="0.3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</row>
    <row r="985" spans="1:26" ht="15.75" customHeight="1" x14ac:dyDescent="0.3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</row>
    <row r="986" spans="1:26" ht="15.75" customHeight="1" x14ac:dyDescent="0.3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</row>
    <row r="987" spans="1:26" ht="15.75" customHeight="1" x14ac:dyDescent="0.3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</row>
    <row r="988" spans="1:26" ht="15.75" customHeight="1" x14ac:dyDescent="0.3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</row>
    <row r="989" spans="1:26" ht="15.75" customHeight="1" x14ac:dyDescent="0.3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</row>
    <row r="990" spans="1:26" ht="15.75" customHeight="1" x14ac:dyDescent="0.3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</row>
    <row r="991" spans="1:26" ht="15.75" customHeight="1" x14ac:dyDescent="0.3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</row>
    <row r="992" spans="1:26" ht="15.75" customHeight="1" x14ac:dyDescent="0.3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</row>
    <row r="993" spans="1:26" ht="15.75" customHeight="1" x14ac:dyDescent="0.3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</row>
    <row r="994" spans="1:26" ht="15.75" customHeight="1" x14ac:dyDescent="0.3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</row>
    <row r="995" spans="1:26" ht="15.75" customHeight="1" x14ac:dyDescent="0.3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</row>
    <row r="996" spans="1:26" ht="15.75" customHeight="1" x14ac:dyDescent="0.3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</row>
    <row r="997" spans="1:26" ht="15.75" customHeight="1" x14ac:dyDescent="0.3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</row>
    <row r="998" spans="1:26" ht="15.75" customHeight="1" x14ac:dyDescent="0.3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</row>
    <row r="999" spans="1:26" ht="15.75" customHeight="1" x14ac:dyDescent="0.3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</row>
    <row r="1000" spans="1:26" ht="15.75" customHeight="1" x14ac:dyDescent="0.3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</row>
  </sheetData>
  <mergeCells count="3">
    <mergeCell ref="A1:B1"/>
    <mergeCell ref="B3:C3"/>
    <mergeCell ref="A2:G2"/>
  </mergeCells>
  <conditionalFormatting sqref="G6:G50">
    <cfRule type="cellIs" dxfId="13" priority="1" operator="lessThan">
      <formula>11</formula>
    </cfRule>
  </conditionalFormatting>
  <pageMargins left="0.7" right="0.7" top="0.75" bottom="0.75" header="0" footer="0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W52" sqref="W52"/>
    </sheetView>
  </sheetViews>
  <sheetFormatPr defaultColWidth="12.59765625" defaultRowHeight="15" customHeight="1" x14ac:dyDescent="0.25"/>
  <cols>
    <col min="1" max="1" width="7.5" customWidth="1"/>
    <col min="2" max="28" width="4.5" customWidth="1"/>
    <col min="29" max="36" width="4.09765625" customWidth="1"/>
    <col min="37" max="37" width="7.5" customWidth="1"/>
  </cols>
  <sheetData>
    <row r="1" spans="1:37" ht="14.25" customHeight="1" x14ac:dyDescent="0.25">
      <c r="A1" s="23"/>
      <c r="B1" s="119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2" t="s">
        <v>1</v>
      </c>
      <c r="AH1" s="120"/>
      <c r="AI1" s="122">
        <v>3</v>
      </c>
      <c r="AJ1" s="120"/>
      <c r="AK1" s="23"/>
    </row>
    <row r="2" spans="1:37" ht="24.75" customHeight="1" x14ac:dyDescent="0.25">
      <c r="A2" s="2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23"/>
    </row>
    <row r="3" spans="1:37" ht="14.25" customHeight="1" x14ac:dyDescent="0.25">
      <c r="A3" s="39" t="s">
        <v>92</v>
      </c>
      <c r="B3" s="28" t="s">
        <v>2</v>
      </c>
      <c r="C3" s="28" t="s">
        <v>2</v>
      </c>
      <c r="D3" s="28" t="s">
        <v>2</v>
      </c>
      <c r="E3" s="28" t="s">
        <v>2</v>
      </c>
      <c r="F3" s="28" t="s">
        <v>2</v>
      </c>
      <c r="G3" s="28" t="s">
        <v>2</v>
      </c>
      <c r="H3" s="28" t="s">
        <v>2</v>
      </c>
      <c r="I3" s="28" t="s">
        <v>2</v>
      </c>
      <c r="J3" s="28" t="s">
        <v>2</v>
      </c>
      <c r="K3" s="28" t="s">
        <v>2</v>
      </c>
      <c r="L3" s="28" t="s">
        <v>2</v>
      </c>
      <c r="M3" s="28" t="s">
        <v>2</v>
      </c>
      <c r="N3" s="28" t="s">
        <v>2</v>
      </c>
      <c r="O3" s="28" t="s">
        <v>2</v>
      </c>
      <c r="P3" s="28" t="s">
        <v>2</v>
      </c>
      <c r="Q3" s="28" t="s">
        <v>2</v>
      </c>
      <c r="R3" s="28" t="s">
        <v>2</v>
      </c>
      <c r="S3" s="28" t="s">
        <v>2</v>
      </c>
      <c r="T3" s="28" t="s">
        <v>2</v>
      </c>
      <c r="U3" s="28" t="s">
        <v>2</v>
      </c>
      <c r="V3" s="28" t="s">
        <v>2</v>
      </c>
      <c r="W3" s="28" t="s">
        <v>2</v>
      </c>
      <c r="X3" s="28" t="s">
        <v>2</v>
      </c>
      <c r="Y3" s="28" t="s">
        <v>2</v>
      </c>
      <c r="Z3" s="28" t="s">
        <v>2</v>
      </c>
      <c r="AA3" s="28" t="s">
        <v>2</v>
      </c>
      <c r="AB3" s="28" t="s">
        <v>2</v>
      </c>
      <c r="AC3" s="28" t="s">
        <v>2</v>
      </c>
      <c r="AD3" s="28" t="s">
        <v>2</v>
      </c>
      <c r="AE3" s="28" t="s">
        <v>2</v>
      </c>
      <c r="AF3" s="28" t="s">
        <v>2</v>
      </c>
      <c r="AG3" s="28" t="s">
        <v>2</v>
      </c>
      <c r="AH3" s="28" t="s">
        <v>2</v>
      </c>
      <c r="AI3" s="28" t="s">
        <v>2</v>
      </c>
      <c r="AJ3" s="28" t="s">
        <v>2</v>
      </c>
      <c r="AK3" s="4"/>
    </row>
    <row r="4" spans="1:37" ht="14.25" customHeight="1" x14ac:dyDescent="0.25">
      <c r="A4" s="5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29">
        <v>14</v>
      </c>
      <c r="P4" s="29">
        <v>15</v>
      </c>
      <c r="Q4" s="29">
        <v>16</v>
      </c>
      <c r="R4" s="29">
        <v>17</v>
      </c>
      <c r="S4" s="29">
        <v>18</v>
      </c>
      <c r="T4" s="29">
        <v>19</v>
      </c>
      <c r="U4" s="29">
        <v>20</v>
      </c>
      <c r="V4" s="29">
        <v>21</v>
      </c>
      <c r="W4" s="29">
        <v>22</v>
      </c>
      <c r="X4" s="29">
        <v>23</v>
      </c>
      <c r="Y4" s="29">
        <v>24</v>
      </c>
      <c r="Z4" s="29">
        <v>25</v>
      </c>
      <c r="AA4" s="29">
        <v>26</v>
      </c>
      <c r="AB4" s="29">
        <v>27</v>
      </c>
      <c r="AC4" s="29">
        <v>28</v>
      </c>
      <c r="AD4" s="29">
        <v>29</v>
      </c>
      <c r="AE4" s="29">
        <v>30</v>
      </c>
      <c r="AF4" s="29">
        <v>31</v>
      </c>
      <c r="AG4" s="29">
        <v>32</v>
      </c>
      <c r="AH4" s="29">
        <v>33</v>
      </c>
      <c r="AI4" s="29">
        <v>34</v>
      </c>
      <c r="AJ4" s="29">
        <v>35</v>
      </c>
      <c r="AK4" s="30" t="s">
        <v>3</v>
      </c>
    </row>
    <row r="5" spans="1:37" ht="15" customHeight="1" x14ac:dyDescent="0.25">
      <c r="A5" s="8" t="s">
        <v>4</v>
      </c>
      <c r="B5" s="10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31">
        <f t="shared" ref="AK5:AK27" si="0">ROUND(IFERROR(AVERAGE(B5:AJ5),0),2)</f>
        <v>10</v>
      </c>
    </row>
    <row r="6" spans="1:37" ht="15" customHeight="1" x14ac:dyDescent="0.25">
      <c r="A6" s="8" t="s">
        <v>5</v>
      </c>
      <c r="B6" s="10">
        <v>10</v>
      </c>
      <c r="C6" s="10">
        <v>10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</v>
      </c>
      <c r="R6" s="10">
        <v>9.5</v>
      </c>
      <c r="S6" s="10">
        <v>9.5</v>
      </c>
      <c r="T6" s="10">
        <v>9.5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31">
        <f t="shared" si="0"/>
        <v>9.92</v>
      </c>
    </row>
    <row r="7" spans="1:37" ht="15" customHeight="1" x14ac:dyDescent="0.25">
      <c r="A7" s="8" t="s">
        <v>6</v>
      </c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10">
        <v>10</v>
      </c>
      <c r="R7" s="10">
        <v>10</v>
      </c>
      <c r="S7" s="10">
        <v>10</v>
      </c>
      <c r="T7" s="10">
        <v>10</v>
      </c>
      <c r="U7" s="10">
        <v>10</v>
      </c>
      <c r="V7" s="10">
        <v>10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31">
        <f t="shared" si="0"/>
        <v>10</v>
      </c>
    </row>
    <row r="8" spans="1:37" ht="15" customHeight="1" x14ac:dyDescent="0.25">
      <c r="A8" s="8" t="s">
        <v>7</v>
      </c>
      <c r="B8" s="10">
        <v>10</v>
      </c>
      <c r="C8" s="10">
        <v>10</v>
      </c>
      <c r="D8" s="10">
        <v>10</v>
      </c>
      <c r="E8" s="10">
        <v>10</v>
      </c>
      <c r="F8" s="10">
        <v>10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10">
        <v>10</v>
      </c>
      <c r="N8" s="10">
        <v>10</v>
      </c>
      <c r="O8" s="10">
        <v>10</v>
      </c>
      <c r="P8" s="10">
        <v>10</v>
      </c>
      <c r="Q8" s="10">
        <v>10</v>
      </c>
      <c r="R8" s="10">
        <v>10</v>
      </c>
      <c r="S8" s="10">
        <v>10</v>
      </c>
      <c r="T8" s="10">
        <v>10</v>
      </c>
      <c r="U8" s="10">
        <v>10</v>
      </c>
      <c r="V8" s="10">
        <v>10</v>
      </c>
      <c r="W8" s="10">
        <v>9.5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31">
        <f t="shared" si="0"/>
        <v>9.98</v>
      </c>
    </row>
    <row r="9" spans="1:37" ht="15" customHeight="1" x14ac:dyDescent="0.25">
      <c r="A9" s="8" t="s">
        <v>8</v>
      </c>
      <c r="B9" s="10">
        <v>10</v>
      </c>
      <c r="C9" s="10">
        <v>10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>
        <v>10</v>
      </c>
      <c r="Q9" s="10">
        <v>10</v>
      </c>
      <c r="R9" s="10">
        <v>10</v>
      </c>
      <c r="S9" s="10">
        <v>10</v>
      </c>
      <c r="T9" s="10">
        <v>10</v>
      </c>
      <c r="U9" s="10">
        <v>9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1">
        <f t="shared" si="0"/>
        <v>9.9499999999999993</v>
      </c>
    </row>
    <row r="10" spans="1:37" ht="15" customHeight="1" x14ac:dyDescent="0.25">
      <c r="A10" s="8" t="s">
        <v>9</v>
      </c>
      <c r="B10" s="10">
        <v>10</v>
      </c>
      <c r="C10" s="10">
        <v>10</v>
      </c>
      <c r="D10" s="10">
        <v>10</v>
      </c>
      <c r="E10" s="10">
        <v>10</v>
      </c>
      <c r="F10" s="10">
        <v>10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10">
        <v>10</v>
      </c>
      <c r="R10" s="10">
        <v>10</v>
      </c>
      <c r="S10" s="10">
        <v>9.5</v>
      </c>
      <c r="T10" s="10"/>
      <c r="U10" s="10"/>
      <c r="V10" s="10"/>
      <c r="W10" s="10"/>
      <c r="X10" s="10"/>
      <c r="Y10" s="10"/>
      <c r="Z10" s="10"/>
      <c r="AA10" s="10"/>
      <c r="AB10" s="14"/>
      <c r="AC10" s="14"/>
      <c r="AD10" s="14"/>
      <c r="AE10" s="14"/>
      <c r="AF10" s="14"/>
      <c r="AG10" s="10"/>
      <c r="AH10" s="10"/>
      <c r="AI10" s="10"/>
      <c r="AJ10" s="10"/>
      <c r="AK10" s="31">
        <f t="shared" si="0"/>
        <v>9.9700000000000006</v>
      </c>
    </row>
    <row r="11" spans="1:37" ht="15" customHeight="1" x14ac:dyDescent="0.25">
      <c r="A11" s="8" t="s">
        <v>10</v>
      </c>
      <c r="B11" s="10">
        <v>10</v>
      </c>
      <c r="C11" s="10">
        <v>10</v>
      </c>
      <c r="D11" s="10">
        <v>10</v>
      </c>
      <c r="E11" s="10">
        <v>10</v>
      </c>
      <c r="F11" s="10">
        <v>10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10">
        <v>10</v>
      </c>
      <c r="N11" s="10">
        <v>10</v>
      </c>
      <c r="O11" s="10">
        <v>10</v>
      </c>
      <c r="P11" s="10">
        <v>10</v>
      </c>
      <c r="Q11" s="10">
        <v>10</v>
      </c>
      <c r="R11" s="10">
        <v>10</v>
      </c>
      <c r="S11" s="10">
        <v>10</v>
      </c>
      <c r="T11" s="10">
        <v>9.5</v>
      </c>
      <c r="U11" s="10">
        <v>9.5</v>
      </c>
      <c r="V11" s="10">
        <v>9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1">
        <f t="shared" si="0"/>
        <v>9.9</v>
      </c>
    </row>
    <row r="12" spans="1:37" ht="15" customHeight="1" x14ac:dyDescent="0.25">
      <c r="A12" s="8" t="s">
        <v>11</v>
      </c>
      <c r="B12" s="10">
        <v>10</v>
      </c>
      <c r="C12" s="10">
        <v>10</v>
      </c>
      <c r="D12" s="10">
        <v>10</v>
      </c>
      <c r="E12" s="10">
        <v>10</v>
      </c>
      <c r="F12" s="10">
        <v>10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10">
        <v>10</v>
      </c>
      <c r="N12" s="10">
        <v>10</v>
      </c>
      <c r="O12" s="10">
        <v>10</v>
      </c>
      <c r="P12" s="10">
        <v>10</v>
      </c>
      <c r="Q12" s="10">
        <v>10</v>
      </c>
      <c r="R12" s="10">
        <v>10</v>
      </c>
      <c r="S12" s="10">
        <v>10</v>
      </c>
      <c r="T12" s="10">
        <v>10</v>
      </c>
      <c r="U12" s="10">
        <v>10</v>
      </c>
      <c r="V12" s="10">
        <v>10</v>
      </c>
      <c r="W12" s="10">
        <v>10</v>
      </c>
      <c r="X12" s="10">
        <v>9.5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1">
        <f t="shared" si="0"/>
        <v>9.98</v>
      </c>
    </row>
    <row r="13" spans="1:37" ht="15" customHeight="1" x14ac:dyDescent="0.25">
      <c r="A13" s="8" t="s">
        <v>12</v>
      </c>
      <c r="B13" s="10">
        <v>10</v>
      </c>
      <c r="C13" s="10">
        <v>10</v>
      </c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I13" s="10">
        <v>10</v>
      </c>
      <c r="J13" s="10">
        <v>10</v>
      </c>
      <c r="K13" s="10">
        <v>10</v>
      </c>
      <c r="L13" s="10">
        <v>10</v>
      </c>
      <c r="M13" s="10">
        <v>10</v>
      </c>
      <c r="N13" s="10">
        <v>10</v>
      </c>
      <c r="O13" s="10">
        <v>10</v>
      </c>
      <c r="P13" s="10">
        <v>10</v>
      </c>
      <c r="Q13" s="10">
        <v>10</v>
      </c>
      <c r="R13" s="10">
        <v>10</v>
      </c>
      <c r="S13" s="10">
        <v>10</v>
      </c>
      <c r="T13" s="10">
        <v>10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31">
        <f t="shared" si="0"/>
        <v>10</v>
      </c>
    </row>
    <row r="14" spans="1:37" ht="15" customHeight="1" x14ac:dyDescent="0.25">
      <c r="A14" s="8" t="s">
        <v>13</v>
      </c>
      <c r="B14" s="10">
        <v>10</v>
      </c>
      <c r="C14" s="10">
        <v>10</v>
      </c>
      <c r="D14" s="10">
        <v>10</v>
      </c>
      <c r="E14" s="10">
        <v>10</v>
      </c>
      <c r="F14" s="10">
        <v>10</v>
      </c>
      <c r="G14" s="10">
        <v>10</v>
      </c>
      <c r="H14" s="10">
        <v>10</v>
      </c>
      <c r="I14" s="10">
        <v>10</v>
      </c>
      <c r="J14" s="10">
        <v>10</v>
      </c>
      <c r="K14" s="10">
        <v>10</v>
      </c>
      <c r="L14" s="10">
        <v>10</v>
      </c>
      <c r="M14" s="10">
        <v>10</v>
      </c>
      <c r="N14" s="10">
        <v>10</v>
      </c>
      <c r="O14" s="10">
        <v>10</v>
      </c>
      <c r="P14" s="10">
        <v>10</v>
      </c>
      <c r="Q14" s="10">
        <v>10</v>
      </c>
      <c r="R14" s="10">
        <v>10</v>
      </c>
      <c r="S14" s="10">
        <v>10</v>
      </c>
      <c r="T14" s="10">
        <v>10</v>
      </c>
      <c r="U14" s="10">
        <v>9.6999999999999993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3"/>
      <c r="AG14" s="10"/>
      <c r="AH14" s="13"/>
      <c r="AI14" s="10"/>
      <c r="AJ14" s="10"/>
      <c r="AK14" s="31">
        <f t="shared" si="0"/>
        <v>9.99</v>
      </c>
    </row>
    <row r="15" spans="1:37" ht="15" customHeight="1" x14ac:dyDescent="0.25">
      <c r="A15" s="8" t="s">
        <v>14</v>
      </c>
      <c r="B15" s="10">
        <v>10</v>
      </c>
      <c r="C15" s="10">
        <v>10</v>
      </c>
      <c r="D15" s="10">
        <v>10</v>
      </c>
      <c r="E15" s="10">
        <v>10</v>
      </c>
      <c r="F15" s="10">
        <v>10</v>
      </c>
      <c r="G15" s="10">
        <v>10</v>
      </c>
      <c r="H15" s="10">
        <v>10</v>
      </c>
      <c r="I15" s="10">
        <v>10</v>
      </c>
      <c r="J15" s="10">
        <v>10</v>
      </c>
      <c r="K15" s="10">
        <v>10</v>
      </c>
      <c r="L15" s="10">
        <v>10</v>
      </c>
      <c r="M15" s="10">
        <v>10</v>
      </c>
      <c r="N15" s="10">
        <v>10</v>
      </c>
      <c r="O15" s="10">
        <v>10</v>
      </c>
      <c r="P15" s="10">
        <v>10</v>
      </c>
      <c r="Q15" s="10">
        <v>10</v>
      </c>
      <c r="R15" s="10">
        <v>10</v>
      </c>
      <c r="S15" s="10">
        <v>10</v>
      </c>
      <c r="T15" s="10">
        <v>10</v>
      </c>
      <c r="U15" s="10">
        <v>9.5</v>
      </c>
      <c r="V15" s="10">
        <v>9.5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1">
        <f t="shared" si="0"/>
        <v>9.9499999999999993</v>
      </c>
    </row>
    <row r="16" spans="1:37" ht="15" customHeight="1" x14ac:dyDescent="0.25">
      <c r="A16" s="8" t="s">
        <v>15</v>
      </c>
      <c r="B16" s="10">
        <v>10</v>
      </c>
      <c r="C16" s="10"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10</v>
      </c>
      <c r="S16" s="10">
        <v>10</v>
      </c>
      <c r="T16" s="10">
        <v>9.5</v>
      </c>
      <c r="U16" s="10">
        <v>9.5</v>
      </c>
      <c r="V16" s="10">
        <v>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31">
        <f t="shared" si="0"/>
        <v>9.9</v>
      </c>
    </row>
    <row r="17" spans="1:37" ht="15" customHeight="1" x14ac:dyDescent="0.25">
      <c r="A17" s="8" t="s">
        <v>16</v>
      </c>
      <c r="B17" s="10">
        <v>10</v>
      </c>
      <c r="C17" s="10">
        <v>10</v>
      </c>
      <c r="D17" s="10">
        <v>10</v>
      </c>
      <c r="E17" s="10">
        <v>10</v>
      </c>
      <c r="F17" s="10">
        <v>10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10">
        <v>10</v>
      </c>
      <c r="N17" s="10">
        <v>10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9.5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31">
        <f t="shared" si="0"/>
        <v>9.98</v>
      </c>
    </row>
    <row r="18" spans="1:37" ht="15" customHeight="1" x14ac:dyDescent="0.25">
      <c r="A18" s="8" t="s">
        <v>17</v>
      </c>
      <c r="B18" s="10">
        <v>10</v>
      </c>
      <c r="C18" s="10">
        <v>10</v>
      </c>
      <c r="D18" s="10">
        <v>10</v>
      </c>
      <c r="E18" s="10">
        <v>10</v>
      </c>
      <c r="F18" s="10">
        <v>10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10</v>
      </c>
      <c r="N18" s="10">
        <v>10</v>
      </c>
      <c r="O18" s="10">
        <v>10</v>
      </c>
      <c r="P18" s="10">
        <v>10</v>
      </c>
      <c r="Q18" s="10">
        <v>10</v>
      </c>
      <c r="R18" s="10">
        <v>10</v>
      </c>
      <c r="S18" s="10">
        <v>10</v>
      </c>
      <c r="T18" s="10">
        <v>10</v>
      </c>
      <c r="U18" s="10">
        <v>8</v>
      </c>
      <c r="V18" s="10">
        <v>9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1">
        <f t="shared" si="0"/>
        <v>9.86</v>
      </c>
    </row>
    <row r="19" spans="1:37" ht="15" customHeight="1" x14ac:dyDescent="0.25">
      <c r="A19" s="8" t="s">
        <v>18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1">
        <f t="shared" si="0"/>
        <v>10</v>
      </c>
    </row>
    <row r="20" spans="1:37" ht="15" customHeight="1" x14ac:dyDescent="0.25">
      <c r="A20" s="8" t="s">
        <v>19</v>
      </c>
      <c r="B20" s="10">
        <v>10</v>
      </c>
      <c r="C20" s="10">
        <v>10</v>
      </c>
      <c r="D20" s="10">
        <v>10</v>
      </c>
      <c r="E20" s="10">
        <v>10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10</v>
      </c>
      <c r="Q20" s="10">
        <v>10</v>
      </c>
      <c r="R20" s="10">
        <v>10</v>
      </c>
      <c r="S20" s="10">
        <v>10</v>
      </c>
      <c r="T20" s="10">
        <v>9.5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1">
        <f t="shared" si="0"/>
        <v>9.9700000000000006</v>
      </c>
    </row>
    <row r="21" spans="1:37" ht="15" customHeight="1" x14ac:dyDescent="0.25">
      <c r="A21" s="8" t="s">
        <v>20</v>
      </c>
      <c r="B21" s="10">
        <v>10</v>
      </c>
      <c r="C21" s="10">
        <v>10</v>
      </c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10">
        <v>10</v>
      </c>
      <c r="N21" s="10">
        <v>10</v>
      </c>
      <c r="O21" s="10">
        <v>10</v>
      </c>
      <c r="P21" s="10">
        <v>10</v>
      </c>
      <c r="Q21" s="10">
        <v>10</v>
      </c>
      <c r="R21" s="10">
        <v>10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1">
        <f t="shared" si="0"/>
        <v>10</v>
      </c>
    </row>
    <row r="22" spans="1:37" ht="15" customHeight="1" x14ac:dyDescent="0.25">
      <c r="A22" s="8" t="s">
        <v>21</v>
      </c>
      <c r="B22" s="10">
        <v>10</v>
      </c>
      <c r="C22" s="10">
        <v>10</v>
      </c>
      <c r="D22" s="10">
        <v>10</v>
      </c>
      <c r="E22" s="10">
        <v>10</v>
      </c>
      <c r="F22" s="10">
        <v>10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0">
        <v>10</v>
      </c>
      <c r="M22" s="10">
        <v>10</v>
      </c>
      <c r="N22" s="10">
        <v>10</v>
      </c>
      <c r="O22" s="10">
        <v>10</v>
      </c>
      <c r="P22" s="10">
        <v>10</v>
      </c>
      <c r="Q22" s="10">
        <v>10</v>
      </c>
      <c r="R22" s="10">
        <v>10</v>
      </c>
      <c r="S22" s="10">
        <v>10</v>
      </c>
      <c r="T22" s="10">
        <v>10</v>
      </c>
      <c r="U22" s="10">
        <v>10</v>
      </c>
      <c r="V22" s="10">
        <v>9.5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1">
        <f t="shared" si="0"/>
        <v>9.98</v>
      </c>
    </row>
    <row r="23" spans="1:37" ht="15" customHeight="1" x14ac:dyDescent="0.25">
      <c r="A23" s="8" t="s">
        <v>22</v>
      </c>
      <c r="B23" s="10">
        <v>10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10">
        <v>10</v>
      </c>
      <c r="N23" s="10">
        <v>10</v>
      </c>
      <c r="O23" s="10">
        <v>10</v>
      </c>
      <c r="P23" s="10">
        <v>10</v>
      </c>
      <c r="Q23" s="10">
        <v>10</v>
      </c>
      <c r="R23" s="10">
        <v>10</v>
      </c>
      <c r="S23" s="10">
        <v>10</v>
      </c>
      <c r="T23" s="10">
        <v>10</v>
      </c>
      <c r="U23" s="10">
        <v>9.5</v>
      </c>
      <c r="V23" s="10">
        <v>9</v>
      </c>
      <c r="W23" s="10">
        <v>9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31">
        <f t="shared" si="0"/>
        <v>9.89</v>
      </c>
    </row>
    <row r="24" spans="1:37" ht="15" customHeight="1" x14ac:dyDescent="0.25">
      <c r="A24" s="8" t="s">
        <v>23</v>
      </c>
      <c r="B24" s="10">
        <v>10</v>
      </c>
      <c r="C24" s="10">
        <v>10</v>
      </c>
      <c r="D24" s="10">
        <v>10</v>
      </c>
      <c r="E24" s="10">
        <v>10</v>
      </c>
      <c r="F24" s="10">
        <v>10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10</v>
      </c>
      <c r="Q24" s="10">
        <v>10</v>
      </c>
      <c r="R24" s="10">
        <v>10</v>
      </c>
      <c r="S24" s="10">
        <v>9.5</v>
      </c>
      <c r="T24" s="10">
        <v>9.5</v>
      </c>
      <c r="U24" s="10">
        <v>9.5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31">
        <f t="shared" si="0"/>
        <v>9.93</v>
      </c>
    </row>
    <row r="25" spans="1:37" ht="15" customHeight="1" x14ac:dyDescent="0.25">
      <c r="A25" s="8" t="s">
        <v>24</v>
      </c>
      <c r="B25" s="10">
        <v>10</v>
      </c>
      <c r="C25" s="10">
        <v>10</v>
      </c>
      <c r="D25" s="10">
        <v>10</v>
      </c>
      <c r="E25" s="10">
        <v>10</v>
      </c>
      <c r="F25" s="10">
        <v>10</v>
      </c>
      <c r="G25" s="10">
        <v>10</v>
      </c>
      <c r="H25" s="10">
        <v>10</v>
      </c>
      <c r="I25" s="10">
        <v>10</v>
      </c>
      <c r="J25" s="10">
        <v>10</v>
      </c>
      <c r="K25" s="10">
        <v>10</v>
      </c>
      <c r="L25" s="10">
        <v>10</v>
      </c>
      <c r="M25" s="10">
        <v>10</v>
      </c>
      <c r="N25" s="10">
        <v>10</v>
      </c>
      <c r="O25" s="10">
        <v>10</v>
      </c>
      <c r="P25" s="10">
        <v>10</v>
      </c>
      <c r="Q25" s="10">
        <v>10</v>
      </c>
      <c r="R25" s="10">
        <v>10</v>
      </c>
      <c r="S25" s="10">
        <v>10</v>
      </c>
      <c r="T25" s="10">
        <v>10</v>
      </c>
      <c r="U25" s="10">
        <v>9.5</v>
      </c>
      <c r="V25" s="10">
        <v>9.5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1">
        <f t="shared" si="0"/>
        <v>9.9499999999999993</v>
      </c>
    </row>
    <row r="26" spans="1:37" ht="15" customHeight="1" x14ac:dyDescent="0.25">
      <c r="A26" s="8" t="s">
        <v>25</v>
      </c>
      <c r="B26" s="10">
        <v>10</v>
      </c>
      <c r="C26" s="10">
        <v>10</v>
      </c>
      <c r="D26" s="10">
        <v>10</v>
      </c>
      <c r="E26" s="10">
        <v>10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10">
        <v>10</v>
      </c>
      <c r="N26" s="10">
        <v>10</v>
      </c>
      <c r="O26" s="10">
        <v>10</v>
      </c>
      <c r="P26" s="10">
        <v>10</v>
      </c>
      <c r="Q26" s="10">
        <v>10</v>
      </c>
      <c r="R26" s="10">
        <v>10</v>
      </c>
      <c r="S26" s="10">
        <v>10</v>
      </c>
      <c r="T26" s="10">
        <v>10</v>
      </c>
      <c r="U26" s="10">
        <v>10</v>
      </c>
      <c r="V26" s="10">
        <v>9.5</v>
      </c>
      <c r="W26" s="10">
        <v>10</v>
      </c>
      <c r="X26" s="10">
        <v>10</v>
      </c>
      <c r="Y26" s="10">
        <v>10</v>
      </c>
      <c r="Z26" s="10">
        <v>10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1">
        <f t="shared" si="0"/>
        <v>9.98</v>
      </c>
    </row>
    <row r="27" spans="1:37" ht="15" customHeight="1" x14ac:dyDescent="0.25">
      <c r="A27" s="8" t="s">
        <v>26</v>
      </c>
      <c r="B27" s="55">
        <v>10</v>
      </c>
      <c r="C27" s="55">
        <v>10</v>
      </c>
      <c r="D27" s="55">
        <v>10</v>
      </c>
      <c r="E27" s="55">
        <v>10</v>
      </c>
      <c r="F27" s="55">
        <v>10</v>
      </c>
      <c r="G27" s="55">
        <v>10</v>
      </c>
      <c r="H27" s="55">
        <v>10</v>
      </c>
      <c r="I27" s="55">
        <v>10</v>
      </c>
      <c r="J27" s="55">
        <v>10</v>
      </c>
      <c r="K27" s="55">
        <v>10</v>
      </c>
      <c r="L27" s="55">
        <v>10</v>
      </c>
      <c r="M27" s="55">
        <v>10</v>
      </c>
      <c r="N27" s="55">
        <v>10</v>
      </c>
      <c r="O27" s="55">
        <v>10</v>
      </c>
      <c r="P27" s="55">
        <v>10</v>
      </c>
      <c r="Q27" s="55">
        <v>10</v>
      </c>
      <c r="R27" s="55">
        <v>10</v>
      </c>
      <c r="S27" s="55">
        <v>10</v>
      </c>
      <c r="T27" s="55">
        <v>10</v>
      </c>
      <c r="U27" s="55">
        <v>10</v>
      </c>
      <c r="V27" s="55">
        <v>10</v>
      </c>
      <c r="W27" s="55">
        <v>10</v>
      </c>
      <c r="X27" s="55">
        <v>10</v>
      </c>
      <c r="Y27" s="55">
        <v>10</v>
      </c>
      <c r="Z27" s="55">
        <v>9.5</v>
      </c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31">
        <f t="shared" si="0"/>
        <v>9.98</v>
      </c>
    </row>
    <row r="28" spans="1:37" ht="15" customHeight="1" x14ac:dyDescent="0.25">
      <c r="A28" s="8" t="s">
        <v>27</v>
      </c>
      <c r="B28" s="55">
        <v>10</v>
      </c>
      <c r="C28" s="55">
        <v>10</v>
      </c>
      <c r="D28" s="55">
        <v>10</v>
      </c>
      <c r="E28" s="55">
        <v>10</v>
      </c>
      <c r="F28" s="55">
        <v>10</v>
      </c>
      <c r="G28" s="55">
        <v>10</v>
      </c>
      <c r="H28" s="55">
        <v>10</v>
      </c>
      <c r="I28" s="55">
        <v>10</v>
      </c>
      <c r="J28" s="55">
        <v>10</v>
      </c>
      <c r="K28" s="55">
        <v>10</v>
      </c>
      <c r="L28" s="55">
        <v>10</v>
      </c>
      <c r="M28" s="55">
        <v>10</v>
      </c>
      <c r="N28" s="55">
        <v>10</v>
      </c>
      <c r="O28" s="55">
        <v>10</v>
      </c>
      <c r="P28" s="55">
        <v>10</v>
      </c>
      <c r="Q28" s="55">
        <v>10</v>
      </c>
      <c r="R28" s="55">
        <v>10</v>
      </c>
      <c r="S28" s="55">
        <v>10</v>
      </c>
      <c r="T28" s="55">
        <v>10</v>
      </c>
      <c r="U28" s="55">
        <v>10</v>
      </c>
      <c r="V28" s="55">
        <v>10</v>
      </c>
      <c r="W28" s="55">
        <v>10</v>
      </c>
      <c r="X28" s="55">
        <v>10</v>
      </c>
      <c r="Y28" s="55">
        <v>10</v>
      </c>
      <c r="Z28" s="55">
        <v>10</v>
      </c>
      <c r="AA28" s="55">
        <v>10</v>
      </c>
      <c r="AB28" s="55">
        <v>10</v>
      </c>
      <c r="AC28" s="55">
        <v>9.5</v>
      </c>
      <c r="AD28" s="55">
        <v>9</v>
      </c>
      <c r="AE28" s="55"/>
      <c r="AF28" s="55"/>
      <c r="AG28" s="55"/>
      <c r="AH28" s="55"/>
      <c r="AI28" s="55"/>
      <c r="AJ28" s="55"/>
      <c r="AK28" s="31">
        <f>ROUND(IFERROR(AVERAGE(C28:AJ28),0),2)</f>
        <v>9.9499999999999993</v>
      </c>
    </row>
    <row r="29" spans="1:37" ht="15" customHeight="1" x14ac:dyDescent="0.25">
      <c r="A29" s="8" t="s">
        <v>28</v>
      </c>
      <c r="B29" s="55">
        <v>10</v>
      </c>
      <c r="C29" s="55">
        <v>10</v>
      </c>
      <c r="D29" s="55">
        <v>10</v>
      </c>
      <c r="E29" s="55">
        <v>10</v>
      </c>
      <c r="F29" s="55">
        <v>10</v>
      </c>
      <c r="G29" s="55">
        <v>10</v>
      </c>
      <c r="H29" s="55">
        <v>10</v>
      </c>
      <c r="I29" s="55">
        <v>10</v>
      </c>
      <c r="J29" s="55">
        <v>10</v>
      </c>
      <c r="K29" s="55">
        <v>10</v>
      </c>
      <c r="L29" s="55">
        <v>10</v>
      </c>
      <c r="M29" s="55">
        <v>10</v>
      </c>
      <c r="N29" s="55">
        <v>10</v>
      </c>
      <c r="O29" s="55">
        <v>10</v>
      </c>
      <c r="P29" s="55">
        <v>10</v>
      </c>
      <c r="Q29" s="55">
        <v>10</v>
      </c>
      <c r="R29" s="55">
        <v>10</v>
      </c>
      <c r="S29" s="55">
        <v>10</v>
      </c>
      <c r="T29" s="55">
        <v>10</v>
      </c>
      <c r="U29" s="55">
        <v>10</v>
      </c>
      <c r="V29" s="55">
        <v>10</v>
      </c>
      <c r="W29" s="55">
        <v>10</v>
      </c>
      <c r="X29" s="55">
        <v>9</v>
      </c>
      <c r="Y29" s="55">
        <v>8.5</v>
      </c>
      <c r="Z29" s="55">
        <v>9.5</v>
      </c>
      <c r="AA29" s="55">
        <v>9.5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31">
        <f t="shared" ref="AK29:AK39" si="1">ROUND(IFERROR(AVERAGE(B29:AJ29),0),2)</f>
        <v>9.8699999999999992</v>
      </c>
    </row>
    <row r="30" spans="1:37" ht="15" customHeight="1" x14ac:dyDescent="0.25">
      <c r="A30" s="8" t="s">
        <v>29</v>
      </c>
      <c r="B30" s="55">
        <v>10</v>
      </c>
      <c r="C30" s="55">
        <v>10</v>
      </c>
      <c r="D30" s="55">
        <v>10</v>
      </c>
      <c r="E30" s="55">
        <v>10</v>
      </c>
      <c r="F30" s="55">
        <v>10</v>
      </c>
      <c r="G30" s="55">
        <v>10</v>
      </c>
      <c r="H30" s="55">
        <v>10</v>
      </c>
      <c r="I30" s="55">
        <v>10</v>
      </c>
      <c r="J30" s="55">
        <v>10</v>
      </c>
      <c r="K30" s="55">
        <v>10</v>
      </c>
      <c r="L30" s="55">
        <v>10</v>
      </c>
      <c r="M30" s="55">
        <v>10</v>
      </c>
      <c r="N30" s="55">
        <v>10</v>
      </c>
      <c r="O30" s="55">
        <v>10</v>
      </c>
      <c r="P30" s="55">
        <v>10</v>
      </c>
      <c r="Q30" s="55">
        <v>10</v>
      </c>
      <c r="R30" s="55">
        <v>10</v>
      </c>
      <c r="S30" s="55">
        <v>10</v>
      </c>
      <c r="T30" s="55">
        <v>10</v>
      </c>
      <c r="U30" s="55">
        <v>10</v>
      </c>
      <c r="V30" s="55">
        <v>10</v>
      </c>
      <c r="W30" s="55">
        <v>10</v>
      </c>
      <c r="X30" s="55">
        <v>10</v>
      </c>
      <c r="Y30" s="55">
        <v>9.5</v>
      </c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31">
        <f t="shared" si="1"/>
        <v>9.98</v>
      </c>
    </row>
    <row r="31" spans="1:37" ht="15" customHeight="1" x14ac:dyDescent="0.25">
      <c r="A31" s="8" t="s">
        <v>30</v>
      </c>
      <c r="B31" s="55">
        <v>10</v>
      </c>
      <c r="C31" s="55">
        <v>10</v>
      </c>
      <c r="D31" s="55">
        <v>10</v>
      </c>
      <c r="E31" s="55">
        <v>10</v>
      </c>
      <c r="F31" s="55">
        <v>10</v>
      </c>
      <c r="G31" s="55">
        <v>10</v>
      </c>
      <c r="H31" s="55">
        <v>10</v>
      </c>
      <c r="I31" s="55">
        <v>10</v>
      </c>
      <c r="J31" s="55">
        <v>10</v>
      </c>
      <c r="K31" s="55">
        <v>10</v>
      </c>
      <c r="L31" s="55">
        <v>10</v>
      </c>
      <c r="M31" s="55">
        <v>10</v>
      </c>
      <c r="N31" s="55">
        <v>10</v>
      </c>
      <c r="O31" s="55">
        <v>10</v>
      </c>
      <c r="P31" s="55">
        <v>10</v>
      </c>
      <c r="Q31" s="55">
        <v>10</v>
      </c>
      <c r="R31" s="55">
        <v>10</v>
      </c>
      <c r="S31" s="55">
        <v>10</v>
      </c>
      <c r="T31" s="55">
        <v>10</v>
      </c>
      <c r="U31" s="55">
        <v>10</v>
      </c>
      <c r="V31" s="55">
        <v>10</v>
      </c>
      <c r="W31" s="55">
        <v>10</v>
      </c>
      <c r="X31" s="55">
        <v>9.5</v>
      </c>
      <c r="Y31" s="55">
        <v>9.5</v>
      </c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31">
        <f t="shared" si="1"/>
        <v>9.9600000000000009</v>
      </c>
    </row>
    <row r="32" spans="1:37" ht="15" customHeight="1" x14ac:dyDescent="0.25">
      <c r="A32" s="8" t="s">
        <v>31</v>
      </c>
      <c r="B32" s="55">
        <v>10</v>
      </c>
      <c r="C32" s="55">
        <v>10</v>
      </c>
      <c r="D32" s="55">
        <v>10</v>
      </c>
      <c r="E32" s="55">
        <v>10</v>
      </c>
      <c r="F32" s="55">
        <v>10</v>
      </c>
      <c r="G32" s="55">
        <v>10</v>
      </c>
      <c r="H32" s="55">
        <v>10</v>
      </c>
      <c r="I32" s="55">
        <v>10</v>
      </c>
      <c r="J32" s="55">
        <v>10</v>
      </c>
      <c r="K32" s="55">
        <v>10</v>
      </c>
      <c r="L32" s="55">
        <v>10</v>
      </c>
      <c r="M32" s="55">
        <v>10</v>
      </c>
      <c r="N32" s="55">
        <v>10</v>
      </c>
      <c r="O32" s="55">
        <v>10</v>
      </c>
      <c r="P32" s="55">
        <v>10</v>
      </c>
      <c r="Q32" s="55">
        <v>10</v>
      </c>
      <c r="R32" s="55">
        <v>10</v>
      </c>
      <c r="S32" s="55">
        <v>10</v>
      </c>
      <c r="T32" s="55">
        <v>10</v>
      </c>
      <c r="U32" s="55">
        <v>10</v>
      </c>
      <c r="V32" s="55">
        <v>10</v>
      </c>
      <c r="W32" s="55">
        <v>9.5</v>
      </c>
      <c r="X32" s="55">
        <v>9.5</v>
      </c>
      <c r="Y32" s="55">
        <v>9.5</v>
      </c>
      <c r="Z32" s="55">
        <v>9.5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31">
        <f t="shared" si="1"/>
        <v>9.92</v>
      </c>
    </row>
    <row r="33" spans="1:37" ht="15" customHeight="1" x14ac:dyDescent="0.25">
      <c r="A33" s="8" t="s">
        <v>32</v>
      </c>
      <c r="B33" s="55">
        <v>10</v>
      </c>
      <c r="C33" s="55">
        <v>10</v>
      </c>
      <c r="D33" s="55">
        <v>10</v>
      </c>
      <c r="E33" s="55">
        <v>10</v>
      </c>
      <c r="F33" s="55">
        <v>10</v>
      </c>
      <c r="G33" s="55">
        <v>10</v>
      </c>
      <c r="H33" s="55">
        <v>10</v>
      </c>
      <c r="I33" s="55">
        <v>10</v>
      </c>
      <c r="J33" s="55">
        <v>10</v>
      </c>
      <c r="K33" s="55">
        <v>10</v>
      </c>
      <c r="L33" s="55">
        <v>10</v>
      </c>
      <c r="M33" s="55">
        <v>10</v>
      </c>
      <c r="N33" s="55">
        <v>10</v>
      </c>
      <c r="O33" s="55">
        <v>10</v>
      </c>
      <c r="P33" s="55">
        <v>10</v>
      </c>
      <c r="Q33" s="55">
        <v>10</v>
      </c>
      <c r="R33" s="55">
        <v>10</v>
      </c>
      <c r="S33" s="55">
        <v>10</v>
      </c>
      <c r="T33" s="55">
        <v>10</v>
      </c>
      <c r="U33" s="55">
        <v>10</v>
      </c>
      <c r="V33" s="55">
        <v>10</v>
      </c>
      <c r="W33" s="55">
        <v>10</v>
      </c>
      <c r="X33" s="56">
        <v>9.5</v>
      </c>
      <c r="Y33" s="56"/>
      <c r="Z33" s="56"/>
      <c r="AA33" s="56"/>
      <c r="AB33" s="56"/>
      <c r="AC33" s="56"/>
      <c r="AD33" s="56"/>
      <c r="AE33" s="56"/>
      <c r="AF33" s="56"/>
      <c r="AG33" s="55"/>
      <c r="AH33" s="55"/>
      <c r="AI33" s="55"/>
      <c r="AJ33" s="55"/>
      <c r="AK33" s="31">
        <f t="shared" si="1"/>
        <v>9.98</v>
      </c>
    </row>
    <row r="34" spans="1:37" ht="15" customHeight="1" x14ac:dyDescent="0.25">
      <c r="A34" s="8" t="s">
        <v>33</v>
      </c>
      <c r="B34" s="55">
        <v>10</v>
      </c>
      <c r="C34" s="55">
        <v>10</v>
      </c>
      <c r="D34" s="55">
        <v>10</v>
      </c>
      <c r="E34" s="55">
        <v>10</v>
      </c>
      <c r="F34" s="55">
        <v>10</v>
      </c>
      <c r="G34" s="55">
        <v>10</v>
      </c>
      <c r="H34" s="55">
        <v>10</v>
      </c>
      <c r="I34" s="55">
        <v>10</v>
      </c>
      <c r="J34" s="55">
        <v>10</v>
      </c>
      <c r="K34" s="55">
        <v>10</v>
      </c>
      <c r="L34" s="55">
        <v>10</v>
      </c>
      <c r="M34" s="55">
        <v>10</v>
      </c>
      <c r="N34" s="55">
        <v>10</v>
      </c>
      <c r="O34" s="55">
        <v>10</v>
      </c>
      <c r="P34" s="55">
        <v>10</v>
      </c>
      <c r="Q34" s="55">
        <v>10</v>
      </c>
      <c r="R34" s="55">
        <v>10</v>
      </c>
      <c r="S34" s="55">
        <v>10</v>
      </c>
      <c r="T34" s="55">
        <v>10</v>
      </c>
      <c r="U34" s="55">
        <v>10</v>
      </c>
      <c r="V34" s="55">
        <v>10</v>
      </c>
      <c r="W34" s="55">
        <v>9</v>
      </c>
      <c r="X34" s="55">
        <v>9</v>
      </c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31">
        <f t="shared" si="1"/>
        <v>9.91</v>
      </c>
    </row>
    <row r="35" spans="1:37" ht="15" customHeight="1" x14ac:dyDescent="0.25">
      <c r="A35" s="8" t="s">
        <v>34</v>
      </c>
      <c r="B35" s="55">
        <v>10</v>
      </c>
      <c r="C35" s="55">
        <v>10</v>
      </c>
      <c r="D35" s="55">
        <v>10</v>
      </c>
      <c r="E35" s="55">
        <v>10</v>
      </c>
      <c r="F35" s="55">
        <v>10</v>
      </c>
      <c r="G35" s="55">
        <v>10</v>
      </c>
      <c r="H35" s="55">
        <v>10</v>
      </c>
      <c r="I35" s="55">
        <v>10</v>
      </c>
      <c r="J35" s="55">
        <v>10</v>
      </c>
      <c r="K35" s="55">
        <v>10</v>
      </c>
      <c r="L35" s="55">
        <v>10</v>
      </c>
      <c r="M35" s="55">
        <v>10</v>
      </c>
      <c r="N35" s="55">
        <v>10</v>
      </c>
      <c r="O35" s="55">
        <v>10</v>
      </c>
      <c r="P35" s="55">
        <v>10</v>
      </c>
      <c r="Q35" s="55">
        <v>10</v>
      </c>
      <c r="R35" s="55">
        <v>10</v>
      </c>
      <c r="S35" s="55">
        <v>10</v>
      </c>
      <c r="T35" s="55">
        <v>10</v>
      </c>
      <c r="U35" s="55">
        <v>10</v>
      </c>
      <c r="V35" s="55">
        <v>10</v>
      </c>
      <c r="W35" s="55">
        <v>9.5</v>
      </c>
      <c r="X35" s="55">
        <v>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31">
        <f t="shared" si="1"/>
        <v>9.93</v>
      </c>
    </row>
    <row r="36" spans="1:37" ht="15" customHeight="1" x14ac:dyDescent="0.25">
      <c r="A36" s="8" t="s">
        <v>35</v>
      </c>
      <c r="B36" s="55">
        <v>10</v>
      </c>
      <c r="C36" s="55">
        <v>10</v>
      </c>
      <c r="D36" s="55">
        <v>10</v>
      </c>
      <c r="E36" s="55">
        <v>10</v>
      </c>
      <c r="F36" s="55">
        <v>10</v>
      </c>
      <c r="G36" s="55">
        <v>10</v>
      </c>
      <c r="H36" s="55">
        <v>10</v>
      </c>
      <c r="I36" s="55">
        <v>10</v>
      </c>
      <c r="J36" s="55">
        <v>10</v>
      </c>
      <c r="K36" s="55">
        <v>10</v>
      </c>
      <c r="L36" s="55">
        <v>10</v>
      </c>
      <c r="M36" s="55">
        <v>10</v>
      </c>
      <c r="N36" s="55">
        <v>10</v>
      </c>
      <c r="O36" s="55">
        <v>10</v>
      </c>
      <c r="P36" s="55">
        <v>9.5</v>
      </c>
      <c r="Q36" s="55">
        <v>9.5</v>
      </c>
      <c r="R36" s="55">
        <v>9.5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31">
        <f t="shared" si="1"/>
        <v>9.91</v>
      </c>
    </row>
    <row r="37" spans="1:37" ht="15" customHeight="1" x14ac:dyDescent="0.25">
      <c r="A37" s="8" t="s">
        <v>36</v>
      </c>
      <c r="B37" s="55">
        <v>10</v>
      </c>
      <c r="C37" s="55">
        <v>10</v>
      </c>
      <c r="D37" s="55">
        <v>10</v>
      </c>
      <c r="E37" s="55">
        <v>10</v>
      </c>
      <c r="F37" s="55">
        <v>10</v>
      </c>
      <c r="G37" s="55">
        <v>10</v>
      </c>
      <c r="H37" s="55">
        <v>10</v>
      </c>
      <c r="I37" s="55">
        <v>10</v>
      </c>
      <c r="J37" s="55">
        <v>10</v>
      </c>
      <c r="K37" s="55">
        <v>10</v>
      </c>
      <c r="L37" s="55">
        <v>10</v>
      </c>
      <c r="M37" s="55">
        <v>10</v>
      </c>
      <c r="N37" s="55">
        <v>10</v>
      </c>
      <c r="O37" s="55">
        <v>10</v>
      </c>
      <c r="P37" s="55">
        <v>10</v>
      </c>
      <c r="Q37" s="55">
        <v>10</v>
      </c>
      <c r="R37" s="55">
        <v>10</v>
      </c>
      <c r="S37" s="55">
        <v>10</v>
      </c>
      <c r="T37" s="55">
        <v>10</v>
      </c>
      <c r="U37" s="55">
        <v>9.5</v>
      </c>
      <c r="V37" s="55">
        <v>9</v>
      </c>
      <c r="W37" s="55">
        <v>9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31">
        <f t="shared" si="1"/>
        <v>9.89</v>
      </c>
    </row>
    <row r="38" spans="1:37" ht="15" customHeight="1" x14ac:dyDescent="0.25">
      <c r="A38" s="8" t="s">
        <v>37</v>
      </c>
      <c r="B38" s="55">
        <v>10</v>
      </c>
      <c r="C38" s="55">
        <v>10</v>
      </c>
      <c r="D38" s="55">
        <v>10</v>
      </c>
      <c r="E38" s="55">
        <v>10</v>
      </c>
      <c r="F38" s="55">
        <v>10</v>
      </c>
      <c r="G38" s="55">
        <v>10</v>
      </c>
      <c r="H38" s="55">
        <v>10</v>
      </c>
      <c r="I38" s="55">
        <v>10</v>
      </c>
      <c r="J38" s="55">
        <v>10</v>
      </c>
      <c r="K38" s="55">
        <v>10</v>
      </c>
      <c r="L38" s="55">
        <v>10</v>
      </c>
      <c r="M38" s="55">
        <v>10</v>
      </c>
      <c r="N38" s="55">
        <v>10</v>
      </c>
      <c r="O38" s="55">
        <v>10</v>
      </c>
      <c r="P38" s="55">
        <v>10</v>
      </c>
      <c r="Q38" s="55">
        <v>10</v>
      </c>
      <c r="R38" s="55">
        <v>10</v>
      </c>
      <c r="S38" s="55">
        <v>10</v>
      </c>
      <c r="T38" s="55">
        <v>9.5</v>
      </c>
      <c r="U38" s="55">
        <v>9.5</v>
      </c>
      <c r="V38" s="55">
        <v>9.5</v>
      </c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31">
        <f t="shared" si="1"/>
        <v>9.93</v>
      </c>
    </row>
    <row r="39" spans="1:37" ht="15" customHeight="1" x14ac:dyDescent="0.25">
      <c r="A39" s="8" t="s">
        <v>38</v>
      </c>
      <c r="B39" s="55">
        <v>10</v>
      </c>
      <c r="C39" s="55">
        <v>10</v>
      </c>
      <c r="D39" s="55">
        <v>10</v>
      </c>
      <c r="E39" s="55">
        <v>10</v>
      </c>
      <c r="F39" s="55">
        <v>10</v>
      </c>
      <c r="G39" s="55">
        <v>10</v>
      </c>
      <c r="H39" s="55">
        <v>10</v>
      </c>
      <c r="I39" s="55">
        <v>10</v>
      </c>
      <c r="J39" s="55">
        <v>10</v>
      </c>
      <c r="K39" s="55">
        <v>10</v>
      </c>
      <c r="L39" s="55">
        <v>10</v>
      </c>
      <c r="M39" s="55">
        <v>10</v>
      </c>
      <c r="N39" s="55">
        <v>10</v>
      </c>
      <c r="O39" s="55">
        <v>10</v>
      </c>
      <c r="P39" s="55">
        <v>10</v>
      </c>
      <c r="Q39" s="55">
        <v>10</v>
      </c>
      <c r="R39" s="55">
        <v>10</v>
      </c>
      <c r="S39" s="55">
        <v>10</v>
      </c>
      <c r="T39" s="55">
        <v>9</v>
      </c>
      <c r="U39" s="55">
        <v>9</v>
      </c>
      <c r="V39" s="55">
        <v>9.5</v>
      </c>
      <c r="W39" s="55">
        <v>8</v>
      </c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31">
        <f t="shared" si="1"/>
        <v>9.8000000000000007</v>
      </c>
    </row>
    <row r="40" spans="1:37" ht="15" customHeight="1" x14ac:dyDescent="0.25">
      <c r="A40" s="8" t="s">
        <v>39</v>
      </c>
      <c r="B40" s="55">
        <v>10</v>
      </c>
      <c r="C40" s="55">
        <v>10</v>
      </c>
      <c r="D40" s="55">
        <v>10</v>
      </c>
      <c r="E40" s="55">
        <v>10</v>
      </c>
      <c r="F40" s="55">
        <v>10</v>
      </c>
      <c r="G40" s="55">
        <v>10</v>
      </c>
      <c r="H40" s="55">
        <v>10</v>
      </c>
      <c r="I40" s="55">
        <v>10</v>
      </c>
      <c r="J40" s="55">
        <v>10</v>
      </c>
      <c r="K40" s="55">
        <v>10</v>
      </c>
      <c r="L40" s="55">
        <v>10</v>
      </c>
      <c r="M40" s="55">
        <v>10</v>
      </c>
      <c r="N40" s="55">
        <v>10</v>
      </c>
      <c r="O40" s="55">
        <v>10</v>
      </c>
      <c r="P40" s="55">
        <v>10</v>
      </c>
      <c r="Q40" s="55">
        <v>10</v>
      </c>
      <c r="R40" s="55">
        <v>10</v>
      </c>
      <c r="S40" s="55">
        <v>10</v>
      </c>
      <c r="T40" s="55">
        <v>10</v>
      </c>
      <c r="U40" s="55">
        <v>10</v>
      </c>
      <c r="V40" s="55">
        <v>10</v>
      </c>
      <c r="W40" s="55">
        <v>9</v>
      </c>
      <c r="X40" s="55">
        <v>9.5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31">
        <f>ROUND(IFERROR(AVERAGE(C40:AJ40),0),2)</f>
        <v>9.93</v>
      </c>
    </row>
    <row r="41" spans="1:37" ht="15" customHeight="1" x14ac:dyDescent="0.25">
      <c r="A41" s="8" t="s">
        <v>40</v>
      </c>
      <c r="B41" s="55">
        <v>10</v>
      </c>
      <c r="C41" s="55">
        <v>10</v>
      </c>
      <c r="D41" s="55">
        <v>10</v>
      </c>
      <c r="E41" s="55">
        <v>10</v>
      </c>
      <c r="F41" s="55">
        <v>10</v>
      </c>
      <c r="G41" s="55">
        <v>10</v>
      </c>
      <c r="H41" s="55">
        <v>10</v>
      </c>
      <c r="I41" s="55">
        <v>10</v>
      </c>
      <c r="J41" s="55">
        <v>10</v>
      </c>
      <c r="K41" s="55">
        <v>10</v>
      </c>
      <c r="L41" s="55">
        <v>10</v>
      </c>
      <c r="M41" s="55">
        <v>10</v>
      </c>
      <c r="N41" s="55">
        <v>10</v>
      </c>
      <c r="O41" s="55">
        <v>10</v>
      </c>
      <c r="P41" s="55">
        <v>10</v>
      </c>
      <c r="Q41" s="55">
        <v>10</v>
      </c>
      <c r="R41" s="55">
        <v>10</v>
      </c>
      <c r="S41" s="55">
        <v>10</v>
      </c>
      <c r="T41" s="55">
        <v>10</v>
      </c>
      <c r="U41" s="55">
        <v>10</v>
      </c>
      <c r="V41" s="55">
        <v>10</v>
      </c>
      <c r="W41" s="55">
        <v>10</v>
      </c>
      <c r="X41" s="55">
        <v>8.5</v>
      </c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55"/>
      <c r="AJ41" s="55"/>
      <c r="AK41" s="31">
        <f t="shared" ref="AK41:AK49" si="2">ROUND(IFERROR(AVERAGE(B41:AJ41),0),2)</f>
        <v>9.93</v>
      </c>
    </row>
    <row r="42" spans="1:37" ht="15" customHeight="1" x14ac:dyDescent="0.25">
      <c r="A42" s="8" t="s">
        <v>41</v>
      </c>
      <c r="B42" s="55">
        <v>10</v>
      </c>
      <c r="C42" s="55">
        <v>10</v>
      </c>
      <c r="D42" s="55">
        <v>10</v>
      </c>
      <c r="E42" s="55">
        <v>10</v>
      </c>
      <c r="F42" s="55">
        <v>10</v>
      </c>
      <c r="G42" s="55">
        <v>10</v>
      </c>
      <c r="H42" s="55">
        <v>10</v>
      </c>
      <c r="I42" s="55">
        <v>10</v>
      </c>
      <c r="J42" s="55">
        <v>10</v>
      </c>
      <c r="K42" s="55">
        <v>10</v>
      </c>
      <c r="L42" s="55">
        <v>10</v>
      </c>
      <c r="M42" s="55">
        <v>10</v>
      </c>
      <c r="N42" s="55">
        <v>10</v>
      </c>
      <c r="O42" s="55">
        <v>10</v>
      </c>
      <c r="P42" s="55">
        <v>10</v>
      </c>
      <c r="Q42" s="55">
        <v>10</v>
      </c>
      <c r="R42" s="55">
        <v>10</v>
      </c>
      <c r="S42" s="55">
        <v>10</v>
      </c>
      <c r="T42" s="55">
        <v>10</v>
      </c>
      <c r="U42" s="55">
        <v>9.5</v>
      </c>
      <c r="V42" s="55">
        <v>9.5</v>
      </c>
      <c r="W42" s="55">
        <v>9.5</v>
      </c>
      <c r="X42" s="55">
        <v>9</v>
      </c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31">
        <f t="shared" si="2"/>
        <v>9.89</v>
      </c>
    </row>
    <row r="43" spans="1:37" ht="15" customHeight="1" x14ac:dyDescent="0.25">
      <c r="A43" s="8" t="s">
        <v>42</v>
      </c>
      <c r="B43" s="55">
        <v>10</v>
      </c>
      <c r="C43" s="55">
        <v>10</v>
      </c>
      <c r="D43" s="55">
        <v>10</v>
      </c>
      <c r="E43" s="55">
        <v>10</v>
      </c>
      <c r="F43" s="55">
        <v>10</v>
      </c>
      <c r="G43" s="55">
        <v>10</v>
      </c>
      <c r="H43" s="55">
        <v>10</v>
      </c>
      <c r="I43" s="55">
        <v>10</v>
      </c>
      <c r="J43" s="55">
        <v>10</v>
      </c>
      <c r="K43" s="55">
        <v>10</v>
      </c>
      <c r="L43" s="55">
        <v>10</v>
      </c>
      <c r="M43" s="55">
        <v>10</v>
      </c>
      <c r="N43" s="55">
        <v>10</v>
      </c>
      <c r="O43" s="55">
        <v>10</v>
      </c>
      <c r="P43" s="55">
        <v>10</v>
      </c>
      <c r="Q43" s="55">
        <v>10</v>
      </c>
      <c r="R43" s="55">
        <v>10</v>
      </c>
      <c r="S43" s="55">
        <v>10</v>
      </c>
      <c r="T43" s="55">
        <v>10</v>
      </c>
      <c r="U43" s="55">
        <v>10</v>
      </c>
      <c r="V43" s="55">
        <v>9.5</v>
      </c>
      <c r="W43" s="55">
        <v>8.5</v>
      </c>
      <c r="X43" s="55">
        <v>9</v>
      </c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31">
        <f t="shared" si="2"/>
        <v>9.8699999999999992</v>
      </c>
    </row>
    <row r="44" spans="1:37" ht="15" customHeight="1" x14ac:dyDescent="0.25">
      <c r="A44" s="8" t="s">
        <v>43</v>
      </c>
      <c r="B44" s="55">
        <v>10</v>
      </c>
      <c r="C44" s="55">
        <v>10</v>
      </c>
      <c r="D44" s="55">
        <v>10</v>
      </c>
      <c r="E44" s="55">
        <v>10</v>
      </c>
      <c r="F44" s="55">
        <v>10</v>
      </c>
      <c r="G44" s="55">
        <v>10</v>
      </c>
      <c r="H44" s="55">
        <v>10</v>
      </c>
      <c r="I44" s="55">
        <v>10</v>
      </c>
      <c r="J44" s="55">
        <v>10</v>
      </c>
      <c r="K44" s="55">
        <v>10</v>
      </c>
      <c r="L44" s="55">
        <v>10</v>
      </c>
      <c r="M44" s="55">
        <v>10</v>
      </c>
      <c r="N44" s="55">
        <v>10</v>
      </c>
      <c r="O44" s="55">
        <v>10</v>
      </c>
      <c r="P44" s="55">
        <v>10</v>
      </c>
      <c r="Q44" s="55">
        <v>10</v>
      </c>
      <c r="R44" s="55">
        <v>10</v>
      </c>
      <c r="S44" s="55">
        <v>10</v>
      </c>
      <c r="T44" s="55">
        <v>10</v>
      </c>
      <c r="U44" s="55">
        <v>10</v>
      </c>
      <c r="V44" s="55">
        <v>9.5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31">
        <f t="shared" si="2"/>
        <v>9.98</v>
      </c>
    </row>
    <row r="45" spans="1:37" ht="15" customHeight="1" x14ac:dyDescent="0.25">
      <c r="A45" s="8" t="s">
        <v>44</v>
      </c>
      <c r="B45" s="55">
        <v>10</v>
      </c>
      <c r="C45" s="55">
        <v>10</v>
      </c>
      <c r="D45" s="55">
        <v>10</v>
      </c>
      <c r="E45" s="55">
        <v>10</v>
      </c>
      <c r="F45" s="55">
        <v>10</v>
      </c>
      <c r="G45" s="55">
        <v>10</v>
      </c>
      <c r="H45" s="55">
        <v>10</v>
      </c>
      <c r="I45" s="55">
        <v>10</v>
      </c>
      <c r="J45" s="55">
        <v>10</v>
      </c>
      <c r="K45" s="55">
        <v>10</v>
      </c>
      <c r="L45" s="55">
        <v>10</v>
      </c>
      <c r="M45" s="55">
        <v>10</v>
      </c>
      <c r="N45" s="55">
        <v>10</v>
      </c>
      <c r="O45" s="55">
        <v>10</v>
      </c>
      <c r="P45" s="55">
        <v>10</v>
      </c>
      <c r="Q45" s="55">
        <v>10</v>
      </c>
      <c r="R45" s="55">
        <v>10</v>
      </c>
      <c r="S45" s="55">
        <v>10</v>
      </c>
      <c r="T45" s="55">
        <v>10</v>
      </c>
      <c r="U45" s="55">
        <v>10</v>
      </c>
      <c r="V45" s="55">
        <v>10</v>
      </c>
      <c r="W45" s="55">
        <v>10</v>
      </c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31">
        <f t="shared" si="2"/>
        <v>10</v>
      </c>
    </row>
    <row r="46" spans="1:37" ht="15" customHeight="1" x14ac:dyDescent="0.25">
      <c r="A46" s="8" t="s">
        <v>45</v>
      </c>
      <c r="B46" s="55">
        <v>10</v>
      </c>
      <c r="C46" s="55">
        <v>10</v>
      </c>
      <c r="D46" s="55">
        <v>10</v>
      </c>
      <c r="E46" s="55">
        <v>10</v>
      </c>
      <c r="F46" s="55">
        <v>10</v>
      </c>
      <c r="G46" s="55">
        <v>10</v>
      </c>
      <c r="H46" s="55">
        <v>10</v>
      </c>
      <c r="I46" s="55">
        <v>10</v>
      </c>
      <c r="J46" s="55">
        <v>10</v>
      </c>
      <c r="K46" s="55">
        <v>10</v>
      </c>
      <c r="L46" s="55">
        <v>10</v>
      </c>
      <c r="M46" s="55">
        <v>10</v>
      </c>
      <c r="N46" s="55">
        <v>10</v>
      </c>
      <c r="O46" s="55">
        <v>10</v>
      </c>
      <c r="P46" s="55">
        <v>10</v>
      </c>
      <c r="Q46" s="55">
        <v>10</v>
      </c>
      <c r="R46" s="55">
        <v>10</v>
      </c>
      <c r="S46" s="55">
        <v>10</v>
      </c>
      <c r="T46" s="55">
        <v>10</v>
      </c>
      <c r="U46" s="55">
        <v>10</v>
      </c>
      <c r="V46" s="66"/>
      <c r="W46" s="66"/>
      <c r="X46" s="66"/>
      <c r="Y46" s="66"/>
      <c r="Z46" s="66"/>
      <c r="AA46" s="66"/>
      <c r="AB46" s="66"/>
      <c r="AC46" s="55"/>
      <c r="AD46" s="55"/>
      <c r="AE46" s="55"/>
      <c r="AF46" s="55"/>
      <c r="AG46" s="55"/>
      <c r="AH46" s="55"/>
      <c r="AI46" s="55"/>
      <c r="AJ46" s="55"/>
      <c r="AK46" s="31">
        <f t="shared" si="2"/>
        <v>10</v>
      </c>
    </row>
    <row r="47" spans="1:37" ht="15" customHeight="1" x14ac:dyDescent="0.25">
      <c r="A47" s="8" t="s">
        <v>46</v>
      </c>
      <c r="B47" s="55">
        <v>10</v>
      </c>
      <c r="C47" s="55">
        <v>10</v>
      </c>
      <c r="D47" s="55">
        <v>10</v>
      </c>
      <c r="E47" s="55">
        <v>10</v>
      </c>
      <c r="F47" s="55">
        <v>10</v>
      </c>
      <c r="G47" s="55">
        <v>10</v>
      </c>
      <c r="H47" s="55">
        <v>10</v>
      </c>
      <c r="I47" s="55">
        <v>10</v>
      </c>
      <c r="J47" s="55">
        <v>10</v>
      </c>
      <c r="K47" s="55">
        <v>10</v>
      </c>
      <c r="L47" s="55">
        <v>10</v>
      </c>
      <c r="M47" s="55">
        <v>10</v>
      </c>
      <c r="N47" s="55">
        <v>10</v>
      </c>
      <c r="O47" s="55">
        <v>10</v>
      </c>
      <c r="P47" s="55">
        <v>10</v>
      </c>
      <c r="Q47" s="55">
        <v>10</v>
      </c>
      <c r="R47" s="55">
        <v>10</v>
      </c>
      <c r="S47" s="55">
        <v>10</v>
      </c>
      <c r="T47" s="55">
        <v>10</v>
      </c>
      <c r="U47" s="55">
        <v>10</v>
      </c>
      <c r="V47" s="55">
        <v>10</v>
      </c>
      <c r="W47" s="55">
        <v>10</v>
      </c>
      <c r="X47" s="55">
        <v>10</v>
      </c>
      <c r="Y47" s="55">
        <v>10</v>
      </c>
      <c r="Z47" s="55">
        <v>9.5</v>
      </c>
      <c r="AA47" s="55">
        <v>9.5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31">
        <f t="shared" si="2"/>
        <v>9.9600000000000009</v>
      </c>
    </row>
    <row r="48" spans="1:37" ht="15" customHeight="1" x14ac:dyDescent="0.25">
      <c r="A48" s="8" t="s">
        <v>47</v>
      </c>
      <c r="B48" s="55">
        <v>10</v>
      </c>
      <c r="C48" s="55">
        <v>10</v>
      </c>
      <c r="D48" s="55">
        <v>10</v>
      </c>
      <c r="E48" s="55">
        <v>10</v>
      </c>
      <c r="F48" s="55">
        <v>10</v>
      </c>
      <c r="G48" s="55">
        <v>10</v>
      </c>
      <c r="H48" s="55">
        <v>10</v>
      </c>
      <c r="I48" s="55">
        <v>10</v>
      </c>
      <c r="J48" s="55">
        <v>10</v>
      </c>
      <c r="K48" s="55">
        <v>10</v>
      </c>
      <c r="L48" s="55">
        <v>10</v>
      </c>
      <c r="M48" s="55">
        <v>10</v>
      </c>
      <c r="N48" s="55">
        <v>10</v>
      </c>
      <c r="O48" s="55">
        <v>10</v>
      </c>
      <c r="P48" s="55">
        <v>10</v>
      </c>
      <c r="Q48" s="55">
        <v>10</v>
      </c>
      <c r="R48" s="55">
        <v>10</v>
      </c>
      <c r="S48" s="55">
        <v>10</v>
      </c>
      <c r="T48" s="55">
        <v>10</v>
      </c>
      <c r="U48" s="55">
        <v>10</v>
      </c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31">
        <f t="shared" si="2"/>
        <v>10</v>
      </c>
    </row>
    <row r="49" spans="1:37" ht="15" customHeight="1" x14ac:dyDescent="0.25">
      <c r="A49" s="19" t="s">
        <v>48</v>
      </c>
      <c r="B49" s="55">
        <v>10</v>
      </c>
      <c r="C49" s="55">
        <v>10</v>
      </c>
      <c r="D49" s="55">
        <v>10</v>
      </c>
      <c r="E49" s="55">
        <v>10</v>
      </c>
      <c r="F49" s="55">
        <v>10</v>
      </c>
      <c r="G49" s="55">
        <v>10</v>
      </c>
      <c r="H49" s="55">
        <v>10</v>
      </c>
      <c r="I49" s="55">
        <v>10</v>
      </c>
      <c r="J49" s="55">
        <v>10</v>
      </c>
      <c r="K49" s="55">
        <v>10</v>
      </c>
      <c r="L49" s="55">
        <v>10</v>
      </c>
      <c r="M49" s="55">
        <v>10</v>
      </c>
      <c r="N49" s="55">
        <v>10</v>
      </c>
      <c r="O49" s="55">
        <v>10</v>
      </c>
      <c r="P49" s="55">
        <v>10</v>
      </c>
      <c r="Q49" s="55">
        <v>10</v>
      </c>
      <c r="R49" s="57">
        <v>9</v>
      </c>
      <c r="S49" s="57">
        <v>9</v>
      </c>
      <c r="T49" s="57">
        <v>9</v>
      </c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22">
        <f t="shared" si="2"/>
        <v>9.84</v>
      </c>
    </row>
    <row r="50" spans="1:37" ht="14.2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4.2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4.2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4.2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4.2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4.2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4.2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4.2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4.2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4.2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4.2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4.2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4.2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4.2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4.2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4.2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4.2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4.2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4.2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4.2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4.2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4.2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4.2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4.2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4.2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4.2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4.2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4.2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4.2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4.2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4.2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14.2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4.2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4.2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14.2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4.2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14.2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14.2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4.2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4.2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4.2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4.2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4.2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4.2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4.2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4.2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4.2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4.2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4.2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4.2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4.2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4.2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4.2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4.2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14.2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4.2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4.2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4.2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4.2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4.2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14.2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4.2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14.25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4.2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4.2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4.25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4.2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14.25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14.25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4.25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4.25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4.2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4.25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14.2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4.2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4.25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14.2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4.25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14.2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4.25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4.2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14.2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4.25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4.25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14.25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4.25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14.25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4.2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14.25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4.25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4.2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4.2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14.2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4.2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14.2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4.25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14.2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4.2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4.2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4.2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14.2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4.2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4.2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4.25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4.2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4.25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4.2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4.2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4.25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14.2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4.2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4.2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4.2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4.2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4.2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4.2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4.2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4.2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4.2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14.2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4.2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4.2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14.2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4.2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14.2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4.2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14.2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4.2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4.2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14.2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4.2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4.2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14.2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14.2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14.2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14.2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14.2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4.2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14.2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14.2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4.2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14.2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4.2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14.2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4.2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14.2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4.2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4.2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14.2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14.2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4.2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14.2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14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14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14.2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14.2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14.2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14.2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14.2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14.2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4.2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4.2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14.2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14.2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14.2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14.2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4.2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ht="14.2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ht="14.2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ht="14.2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ht="14.2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ht="14.2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ht="14.2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ht="14.2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14.2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14.2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14.2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14.2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14.2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14.2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14.2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14.2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14.2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14.2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14.2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ht="14.2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ht="14.2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ht="14.2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ht="14.2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ht="14.2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ht="14.2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ht="14.2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ht="14.2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ht="14.2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ht="14.2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ht="14.2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ht="14.2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ht="14.2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ht="14.2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ht="14.2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ht="14.2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ht="14.2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ht="14.2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ht="14.2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ht="14.2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ht="14.2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ht="14.2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ht="14.2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ht="14.2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ht="14.2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ht="14.2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4.2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ht="14.2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ht="14.2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ht="14.2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ht="14.2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ht="14.2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ht="14.2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ht="14.2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ht="14.2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ht="14.2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ht="14.2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ht="14.2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ht="14.2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ht="14.2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ht="14.2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ht="14.2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ht="14.2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ht="14.2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ht="14.2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ht="14.2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ht="14.2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ht="14.2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ht="14.2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ht="14.2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ht="14.2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ht="14.2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ht="14.2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14.2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ht="14.2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ht="14.2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ht="14.2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ht="14.2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ht="14.2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ht="14.2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ht="14.2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ht="14.2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ht="14.2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ht="14.2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ht="14.2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ht="14.2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ht="14.2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ht="14.2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ht="14.2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ht="14.2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ht="14.2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ht="14.2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ht="14.2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ht="14.2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ht="14.2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ht="14.2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ht="14.2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ht="14.2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ht="14.2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ht="14.2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ht="14.2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ht="14.2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ht="14.2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4.2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ht="14.2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ht="14.2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ht="14.2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ht="14.2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ht="14.2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ht="14.2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ht="14.2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ht="14.2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ht="14.2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ht="14.2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ht="14.2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ht="14.2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ht="14.2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ht="14.2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ht="14.2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ht="14.2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ht="14.2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ht="14.2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ht="14.2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ht="14.2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ht="14.2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ht="14.2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ht="14.2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ht="14.2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ht="14.2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ht="14.2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14.2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ht="14.2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ht="14.2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ht="14.2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ht="14.2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ht="14.2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ht="14.2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ht="14.2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ht="14.2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ht="14.2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ht="14.2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ht="14.2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ht="14.2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ht="14.2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ht="14.2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ht="14.2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ht="14.2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ht="14.2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ht="14.2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ht="14.2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ht="14.2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ht="14.2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ht="14.2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ht="14.2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ht="14.2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ht="14.2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ht="14.2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ht="14.2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ht="14.2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ht="14.2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ht="14.2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ht="14.2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ht="14.2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ht="14.2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ht="14.2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ht="14.2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ht="14.2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ht="14.2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ht="14.2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ht="14.2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ht="14.2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ht="14.2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ht="14.2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ht="14.2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ht="14.2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ht="14.2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ht="14.2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ht="14.2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ht="14.2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ht="14.2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ht="14.2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ht="14.2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ht="14.2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ht="14.2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ht="14.2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ht="14.2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ht="14.2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14.2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ht="14.2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ht="14.2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ht="14.2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ht="14.2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ht="14.2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ht="14.2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ht="14.2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ht="14.2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ht="14.2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ht="14.2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ht="14.2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ht="14.2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ht="14.2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ht="14.2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ht="14.2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ht="14.2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ht="14.2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ht="14.2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ht="14.2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ht="14.2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ht="14.2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ht="14.2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ht="14.2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ht="14.2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ht="14.2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ht="14.2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ht="14.2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ht="14.2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ht="14.2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ht="14.2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ht="14.2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ht="14.2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ht="14.2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ht="14.2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ht="14.2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ht="14.2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ht="14.2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ht="14.2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ht="14.2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ht="14.2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ht="14.2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ht="14.2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ht="14.2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ht="14.2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ht="14.2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ht="14.2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ht="14.2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ht="14.2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ht="14.2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ht="14.2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ht="14.2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ht="14.2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ht="14.2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ht="14.2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ht="14.2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ht="14.2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ht="14.2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ht="14.2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ht="14.2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ht="14.2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ht="14.2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ht="14.2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ht="14.2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ht="14.2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ht="14.2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ht="14.2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ht="14.2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ht="14.2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  <row r="475" spans="1:37" ht="14.2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</row>
    <row r="476" spans="1:37" ht="14.2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ht="14.2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ht="14.2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</row>
    <row r="479" spans="1:37" ht="14.2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ht="14.2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ht="14.2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ht="14.2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ht="14.2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ht="14.2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ht="14.2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ht="14.2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ht="14.2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ht="14.2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</row>
    <row r="489" spans="1:37" ht="14.2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ht="14.2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</row>
    <row r="491" spans="1:37" ht="14.2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ht="14.2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</row>
    <row r="493" spans="1:37" ht="14.2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ht="14.2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ht="14.2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ht="14.2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</row>
    <row r="497" spans="1:37" ht="14.2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ht="14.2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ht="14.2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</row>
    <row r="500" spans="1:37" ht="14.2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</row>
    <row r="501" spans="1:37" ht="14.2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</row>
    <row r="502" spans="1:37" ht="14.2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</row>
    <row r="503" spans="1:37" ht="14.2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</row>
    <row r="504" spans="1:37" ht="14.2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</row>
    <row r="505" spans="1:37" ht="14.2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</row>
    <row r="506" spans="1:37" ht="14.2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</row>
    <row r="507" spans="1:37" ht="14.2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ht="14.2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</row>
    <row r="509" spans="1:37" ht="14.2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ht="14.2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ht="14.2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</row>
    <row r="512" spans="1:37" ht="14.2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ht="14.2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ht="14.2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ht="14.2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</row>
    <row r="516" spans="1:37" ht="14.2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ht="14.2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ht="14.2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</row>
    <row r="519" spans="1:37" ht="14.2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14.2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ht="14.2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ht="14.2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ht="14.2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</row>
    <row r="524" spans="1:37" ht="14.2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ht="14.2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</row>
    <row r="526" spans="1:37" ht="14.2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ht="14.2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</row>
    <row r="528" spans="1:37" ht="14.2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ht="14.2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</row>
    <row r="530" spans="1:37" ht="14.2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</row>
    <row r="531" spans="1:37" ht="14.2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</row>
    <row r="532" spans="1:37" ht="14.2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</row>
    <row r="533" spans="1:37" ht="14.2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</row>
    <row r="534" spans="1:37" ht="14.2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ht="14.2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ht="14.2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</row>
    <row r="537" spans="1:37" ht="14.2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ht="14.2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</row>
    <row r="539" spans="1:37" ht="14.2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ht="14.2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ht="14.2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ht="14.2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</row>
    <row r="543" spans="1:37" ht="14.2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ht="14.2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ht="14.2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ht="14.2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</row>
    <row r="547" spans="1:37" ht="14.2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ht="14.2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</row>
    <row r="549" spans="1:37" ht="14.2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ht="14.2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ht="14.2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ht="14.2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ht="14.2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ht="14.2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ht="14.2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ht="14.2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ht="14.2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</row>
    <row r="558" spans="1:37" ht="14.2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ht="14.2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</row>
    <row r="560" spans="1:37" ht="14.2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ht="14.2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</row>
    <row r="562" spans="1:37" ht="14.2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</row>
    <row r="563" spans="1:37" ht="14.2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ht="14.2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ht="14.2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</row>
    <row r="566" spans="1:37" ht="14.2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</row>
    <row r="567" spans="1:37" ht="14.2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ht="14.2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</row>
    <row r="569" spans="1:37" ht="14.2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ht="14.2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ht="14.2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</row>
    <row r="572" spans="1:37" ht="14.2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</row>
    <row r="573" spans="1:37" ht="14.2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</row>
    <row r="574" spans="1:37" ht="14.2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ht="14.2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</row>
    <row r="576" spans="1:37" ht="14.2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14.2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</row>
    <row r="578" spans="1:37" ht="14.2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ht="14.2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ht="14.2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ht="14.2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ht="14.2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ht="14.2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ht="14.2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ht="14.2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</row>
    <row r="586" spans="1:37" ht="14.2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ht="14.2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ht="14.2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ht="14.2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</row>
    <row r="590" spans="1:37" ht="14.2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</row>
    <row r="591" spans="1:37" ht="14.2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ht="14.2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</row>
    <row r="593" spans="1:37" ht="14.2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</row>
    <row r="594" spans="1:37" ht="14.2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</row>
    <row r="595" spans="1:37" ht="14.2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</row>
    <row r="596" spans="1:37" ht="14.2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ht="14.2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</row>
    <row r="598" spans="1:37" ht="14.2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ht="14.2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ht="14.2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ht="14.2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ht="14.2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</row>
    <row r="603" spans="1:37" ht="14.2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ht="14.2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ht="14.2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ht="14.2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ht="14.2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ht="14.2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</row>
    <row r="609" spans="1:37" ht="14.2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ht="14.2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</row>
    <row r="611" spans="1:37" ht="14.2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ht="14.2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ht="14.2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</row>
    <row r="614" spans="1:37" ht="14.2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</row>
    <row r="615" spans="1:37" ht="14.2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</row>
    <row r="616" spans="1:37" ht="14.2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</row>
    <row r="617" spans="1:37" ht="14.2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</row>
    <row r="618" spans="1:37" ht="14.2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ht="14.2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</row>
    <row r="620" spans="1:37" ht="14.2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ht="14.2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ht="14.2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ht="14.2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</row>
    <row r="624" spans="1:37" ht="14.2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ht="14.2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ht="14.2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ht="14.2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ht="14.2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ht="14.2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ht="14.2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ht="14.2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</row>
    <row r="632" spans="1:37" ht="14.2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ht="14.2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ht="14.2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</row>
    <row r="635" spans="1:37" ht="14.2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ht="14.2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</row>
    <row r="637" spans="1:37" ht="14.2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ht="14.2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</row>
    <row r="639" spans="1:37" ht="14.2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</row>
    <row r="640" spans="1:37" ht="14.2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ht="14.2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ht="14.2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ht="14.2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</row>
    <row r="644" spans="1:37" ht="14.2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ht="14.2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</row>
    <row r="646" spans="1:37" ht="14.2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ht="14.2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ht="14.2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</row>
    <row r="649" spans="1:37" ht="14.2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ht="14.2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ht="14.2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ht="14.2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</row>
    <row r="653" spans="1:37" ht="14.2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</row>
    <row r="654" spans="1:37" ht="14.2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ht="14.2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ht="14.2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ht="14.2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ht="14.2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</row>
    <row r="659" spans="1:37" ht="14.2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ht="14.2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</row>
    <row r="661" spans="1:37" ht="14.2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ht="14.2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</row>
    <row r="663" spans="1:37" ht="14.2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</row>
    <row r="664" spans="1:37" ht="14.2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ht="14.2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</row>
    <row r="666" spans="1:37" ht="14.2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</row>
    <row r="667" spans="1:37" ht="14.2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</row>
    <row r="668" spans="1:37" ht="14.2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</row>
    <row r="669" spans="1:37" ht="14.2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</row>
    <row r="670" spans="1:37" ht="14.2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</row>
    <row r="671" spans="1:37" ht="14.2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ht="14.2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ht="14.2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</row>
    <row r="674" spans="1:37" ht="14.2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ht="14.2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</row>
    <row r="676" spans="1:37" ht="14.2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</row>
    <row r="677" spans="1:37" ht="14.2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</row>
    <row r="678" spans="1:37" ht="14.2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ht="14.2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ht="14.2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ht="14.2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ht="14.2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ht="14.2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ht="14.2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ht="14.2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ht="14.2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ht="14.2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ht="14.2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</row>
    <row r="689" spans="1:37" ht="14.2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ht="14.2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ht="14.2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ht="14.2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</row>
    <row r="693" spans="1:37" ht="14.2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ht="14.2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ht="14.2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</row>
    <row r="696" spans="1:37" ht="14.2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ht="14.2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ht="14.2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ht="14.2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ht="14.2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</row>
    <row r="701" spans="1:37" ht="14.2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ht="14.2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ht="14.2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ht="14.2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ht="14.2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</row>
    <row r="706" spans="1:37" ht="14.2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</row>
    <row r="707" spans="1:37" ht="14.2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</row>
    <row r="708" spans="1:37" ht="14.2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</row>
    <row r="709" spans="1:37" ht="14.2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</row>
    <row r="710" spans="1:37" ht="14.2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</row>
    <row r="711" spans="1:37" ht="14.2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</row>
    <row r="712" spans="1:37" ht="14.2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ht="14.2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ht="14.2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ht="14.2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ht="14.2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ht="14.2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</row>
    <row r="718" spans="1:37" ht="14.2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ht="14.2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</row>
    <row r="720" spans="1:37" ht="14.2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</row>
    <row r="721" spans="1:37" ht="14.2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ht="14.2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ht="14.2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ht="14.2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</row>
    <row r="725" spans="1:37" ht="14.2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</row>
    <row r="726" spans="1:37" ht="14.2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ht="14.2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ht="14.2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</row>
    <row r="729" spans="1:37" ht="14.2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ht="14.2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</row>
    <row r="731" spans="1:37" ht="14.2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ht="14.2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ht="14.2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</row>
    <row r="734" spans="1:37" ht="14.2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</row>
    <row r="735" spans="1:37" ht="14.2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ht="14.2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</row>
    <row r="737" spans="1:37" ht="14.2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</row>
    <row r="738" spans="1:37" ht="14.2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ht="14.2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ht="14.2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ht="14.2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ht="14.2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</row>
    <row r="743" spans="1:37" ht="14.2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</row>
    <row r="744" spans="1:37" ht="14.2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ht="14.2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ht="14.2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</row>
    <row r="747" spans="1:37" ht="14.2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ht="14.2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ht="14.2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ht="14.2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</row>
    <row r="751" spans="1:37" ht="14.2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ht="14.2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</row>
    <row r="753" spans="1:37" ht="14.2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</row>
    <row r="754" spans="1:37" ht="14.2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ht="14.2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</row>
    <row r="756" spans="1:37" ht="14.2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</row>
    <row r="757" spans="1:37" ht="14.2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ht="14.2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</row>
    <row r="759" spans="1:37" ht="14.2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ht="14.2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ht="14.2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</row>
    <row r="762" spans="1:37" ht="14.2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ht="14.2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ht="14.2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ht="14.2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ht="14.2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</row>
    <row r="767" spans="1:37" ht="14.2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ht="14.2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ht="14.2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ht="14.2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</row>
    <row r="771" spans="1:37" ht="14.2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ht="14.2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</row>
    <row r="773" spans="1:37" ht="14.2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ht="14.2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ht="14.2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ht="14.2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ht="14.2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</row>
    <row r="778" spans="1:37" ht="14.2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ht="14.2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</row>
    <row r="780" spans="1:37" ht="14.2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</row>
    <row r="781" spans="1:37" ht="14.2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</row>
    <row r="782" spans="1:37" ht="14.2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ht="14.2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ht="14.2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ht="14.2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ht="14.2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ht="14.2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</row>
    <row r="788" spans="1:37" ht="14.2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</row>
    <row r="789" spans="1:37" ht="14.2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ht="14.2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</row>
    <row r="791" spans="1:37" ht="14.2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ht="14.2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ht="14.2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ht="14.2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</row>
    <row r="795" spans="1:37" ht="14.2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</row>
    <row r="796" spans="1:37" ht="14.2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</row>
    <row r="797" spans="1:37" ht="14.2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ht="14.2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ht="14.2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ht="14.2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</row>
    <row r="801" spans="1:37" ht="14.2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ht="14.2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ht="14.2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ht="14.2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</row>
    <row r="805" spans="1:37" ht="14.2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ht="14.2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ht="14.2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ht="14.2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ht="14.2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ht="14.2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ht="14.2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ht="14.2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ht="14.2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ht="14.2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ht="14.2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ht="14.2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</row>
    <row r="817" spans="1:37" ht="14.2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ht="14.2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</row>
    <row r="819" spans="1:37" ht="14.2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</row>
    <row r="820" spans="1:37" ht="14.2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ht="14.2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ht="14.2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ht="14.2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ht="14.2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ht="14.2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ht="14.2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</row>
    <row r="827" spans="1:37" ht="14.2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ht="14.2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ht="14.2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ht="14.2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</row>
    <row r="831" spans="1:37" ht="14.2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</row>
    <row r="832" spans="1:37" ht="14.2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</row>
    <row r="833" spans="1:37" ht="14.2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ht="14.2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ht="14.2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ht="14.2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ht="14.2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</row>
    <row r="838" spans="1:37" ht="14.2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ht="14.2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ht="14.2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</row>
    <row r="841" spans="1:37" ht="14.2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</row>
    <row r="842" spans="1:37" ht="14.2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ht="14.2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ht="14.2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ht="14.2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</row>
    <row r="846" spans="1:37" ht="14.2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ht="14.2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ht="14.2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ht="14.2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</row>
    <row r="850" spans="1:37" ht="14.2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ht="14.2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ht="14.2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</row>
    <row r="853" spans="1:37" ht="14.2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ht="14.2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ht="14.2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ht="14.2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</row>
    <row r="857" spans="1:37" ht="14.2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ht="14.2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</row>
    <row r="859" spans="1:37" ht="14.2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ht="14.2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</row>
    <row r="861" spans="1:37" ht="14.2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ht="14.2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ht="14.2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ht="14.2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ht="14.2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ht="14.2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ht="14.2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ht="14.2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ht="14.2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ht="14.2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</row>
    <row r="871" spans="1:37" ht="14.2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</row>
    <row r="872" spans="1:37" ht="14.2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ht="14.2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</row>
    <row r="874" spans="1:37" ht="14.2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ht="14.2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</row>
    <row r="876" spans="1:37" ht="14.2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ht="14.2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ht="14.2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ht="14.2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</row>
    <row r="880" spans="1:37" ht="14.2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ht="14.2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</row>
    <row r="882" spans="1:37" ht="14.2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ht="14.2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ht="14.2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</row>
    <row r="885" spans="1:37" ht="14.2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</row>
    <row r="886" spans="1:37" ht="14.2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</row>
    <row r="887" spans="1:37" ht="14.2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</row>
    <row r="888" spans="1:37" ht="14.2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ht="14.2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ht="14.2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ht="14.2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ht="14.2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</row>
    <row r="893" spans="1:37" ht="14.2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ht="14.2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ht="14.2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ht="14.2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ht="14.2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</row>
    <row r="898" spans="1:37" ht="14.2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ht="14.2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ht="14.2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ht="14.2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ht="14.2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ht="14.2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</row>
    <row r="904" spans="1:37" ht="14.2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</row>
    <row r="905" spans="1:37" ht="14.2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</row>
    <row r="906" spans="1:37" ht="14.2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</row>
    <row r="907" spans="1:37" ht="14.2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</row>
    <row r="908" spans="1:37" ht="14.2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ht="14.2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ht="14.2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</row>
    <row r="911" spans="1:37" ht="14.2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ht="14.2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</row>
    <row r="913" spans="1:37" ht="14.2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</row>
    <row r="914" spans="1:37" ht="14.2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ht="14.2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ht="14.2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</row>
    <row r="917" spans="1:37" ht="14.2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</row>
    <row r="918" spans="1:37" ht="14.2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ht="14.2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</row>
    <row r="920" spans="1:37" ht="14.2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</row>
    <row r="921" spans="1:37" ht="14.2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ht="14.2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ht="14.2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</row>
    <row r="924" spans="1:37" ht="14.2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</row>
    <row r="925" spans="1:37" ht="14.2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ht="14.2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ht="14.2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</row>
    <row r="928" spans="1:37" ht="14.2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</row>
    <row r="929" spans="1:37" ht="14.2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ht="14.2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</row>
    <row r="931" spans="1:37" ht="14.2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ht="14.2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ht="14.2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ht="14.2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ht="14.2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</row>
    <row r="936" spans="1:37" ht="14.2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ht="14.2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</row>
    <row r="938" spans="1:37" ht="14.2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</row>
    <row r="939" spans="1:37" ht="14.2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</row>
    <row r="940" spans="1:37" ht="14.2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</row>
    <row r="941" spans="1:37" ht="14.2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ht="14.2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ht="14.2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ht="14.2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</row>
    <row r="945" spans="1:37" ht="14.2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ht="14.2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ht="14.2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</row>
    <row r="948" spans="1:37" ht="14.2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ht="14.2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</row>
    <row r="950" spans="1:37" ht="14.2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ht="14.2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</row>
    <row r="952" spans="1:37" ht="14.2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ht="14.2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</row>
    <row r="954" spans="1:37" ht="14.2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ht="14.2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ht="14.2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</row>
    <row r="957" spans="1:37" ht="14.2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ht="14.2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</row>
    <row r="959" spans="1:37" ht="14.2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</row>
    <row r="960" spans="1:37" ht="14.2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</row>
    <row r="961" spans="1:37" ht="14.2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ht="14.2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ht="14.2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ht="14.2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</row>
    <row r="965" spans="1:37" ht="14.2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</row>
    <row r="966" spans="1:37" ht="14.2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ht="14.25" customHeigh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ht="14.25" customHeigh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</row>
    <row r="969" spans="1:37" ht="14.25" customHeigh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ht="14.25" customHeigh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</row>
    <row r="971" spans="1:37" ht="14.25" customHeigh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</row>
    <row r="972" spans="1:37" ht="14.25" customHeigh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ht="14.25" customHeigh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ht="14.25" customHeigh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</row>
    <row r="975" spans="1:37" ht="14.25" customHeigh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</row>
    <row r="976" spans="1:37" ht="14.25" customHeigh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ht="14.25" customHeigh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</row>
    <row r="978" spans="1:37" ht="14.25" customHeigh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</row>
    <row r="979" spans="1:37" ht="14.25" customHeigh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ht="14.25" customHeigh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ht="14.25" customHeigh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ht="14.25" customHeigh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</row>
    <row r="983" spans="1:37" ht="14.25" customHeigh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</row>
    <row r="984" spans="1:37" ht="14.25" customHeigh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ht="14.25" customHeigh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ht="14.25" customHeigh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</row>
    <row r="987" spans="1:37" ht="14.25" customHeigh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ht="14.25" customHeigh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ht="14.25" customHeigh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</row>
    <row r="990" spans="1:37" ht="14.25" customHeigh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ht="14.25" customHeigh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ht="14.25" customHeigh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</row>
    <row r="993" spans="1:37" ht="14.25" customHeigh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</row>
    <row r="994" spans="1:37" ht="14.25" customHeigh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ht="14.25" customHeigh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ht="14.25" customHeigh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ht="14.25" customHeigh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</row>
    <row r="998" spans="1:37" ht="14.25" customHeigh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</row>
    <row r="999" spans="1:37" ht="14.25" customHeigh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</row>
    <row r="1000" spans="1:37" ht="14.25" customHeigh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4" topLeftCell="C25" activePane="bottomRight" state="frozen"/>
      <selection pane="topRight" activeCell="B1" sqref="B1"/>
      <selection pane="bottomLeft" activeCell="A5" sqref="A5"/>
      <selection pane="bottomRight" activeCell="P29" sqref="P29"/>
    </sheetView>
  </sheetViews>
  <sheetFormatPr defaultColWidth="12.59765625" defaultRowHeight="15" customHeight="1" x14ac:dyDescent="0.25"/>
  <cols>
    <col min="1" max="1" width="7.5" customWidth="1"/>
    <col min="2" max="36" width="5" customWidth="1"/>
    <col min="37" max="37" width="6.5" customWidth="1"/>
  </cols>
  <sheetData>
    <row r="1" spans="1:37" ht="14.25" customHeight="1" x14ac:dyDescent="0.25">
      <c r="A1" s="23"/>
      <c r="B1" s="119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2" t="s">
        <v>50</v>
      </c>
      <c r="AH1" s="120"/>
      <c r="AI1" s="122">
        <v>3</v>
      </c>
      <c r="AJ1" s="120"/>
      <c r="AK1" s="23"/>
    </row>
    <row r="2" spans="1:37" ht="24.75" customHeight="1" x14ac:dyDescent="0.25">
      <c r="A2" s="2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23"/>
    </row>
    <row r="3" spans="1:37" ht="14.25" customHeight="1" x14ac:dyDescent="0.25">
      <c r="A3" s="2" t="s">
        <v>51</v>
      </c>
      <c r="B3" s="28" t="s">
        <v>2</v>
      </c>
      <c r="C3" s="28" t="s">
        <v>52</v>
      </c>
      <c r="D3" s="28" t="s">
        <v>53</v>
      </c>
      <c r="E3" s="28" t="s">
        <v>54</v>
      </c>
      <c r="F3" s="28" t="s">
        <v>55</v>
      </c>
      <c r="G3" s="28" t="s">
        <v>56</v>
      </c>
      <c r="H3" s="28" t="s">
        <v>57</v>
      </c>
      <c r="I3" s="28" t="s">
        <v>58</v>
      </c>
      <c r="J3" s="28" t="s">
        <v>59</v>
      </c>
      <c r="K3" s="28" t="s">
        <v>60</v>
      </c>
      <c r="L3" s="28" t="s">
        <v>61</v>
      </c>
      <c r="M3" s="28" t="s">
        <v>62</v>
      </c>
      <c r="N3" s="28" t="s">
        <v>63</v>
      </c>
      <c r="O3" s="28" t="s">
        <v>64</v>
      </c>
      <c r="P3" s="28" t="s">
        <v>65</v>
      </c>
      <c r="Q3" s="28" t="s">
        <v>66</v>
      </c>
      <c r="R3" s="28" t="s">
        <v>67</v>
      </c>
      <c r="S3" s="28" t="s">
        <v>68</v>
      </c>
      <c r="T3" s="28" t="s">
        <v>69</v>
      </c>
      <c r="U3" s="28" t="s">
        <v>70</v>
      </c>
      <c r="V3" s="28" t="s">
        <v>71</v>
      </c>
      <c r="W3" s="28" t="s">
        <v>72</v>
      </c>
      <c r="X3" s="28" t="s">
        <v>73</v>
      </c>
      <c r="Y3" s="28" t="s">
        <v>74</v>
      </c>
      <c r="Z3" s="28" t="s">
        <v>75</v>
      </c>
      <c r="AA3" s="28" t="s">
        <v>76</v>
      </c>
      <c r="AB3" s="28" t="s">
        <v>77</v>
      </c>
      <c r="AC3" s="28" t="s">
        <v>78</v>
      </c>
      <c r="AD3" s="28" t="s">
        <v>79</v>
      </c>
      <c r="AE3" s="28" t="s">
        <v>80</v>
      </c>
      <c r="AF3" s="28" t="s">
        <v>81</v>
      </c>
      <c r="AG3" s="28" t="s">
        <v>82</v>
      </c>
      <c r="AH3" s="28" t="s">
        <v>83</v>
      </c>
      <c r="AI3" s="28" t="s">
        <v>84</v>
      </c>
      <c r="AJ3" s="28" t="s">
        <v>85</v>
      </c>
      <c r="AK3" s="4" t="s">
        <v>86</v>
      </c>
    </row>
    <row r="4" spans="1:37" ht="14.25" customHeight="1" x14ac:dyDescent="0.25">
      <c r="A4" s="5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29">
        <v>14</v>
      </c>
      <c r="P4" s="29">
        <v>15</v>
      </c>
      <c r="Q4" s="29">
        <v>16</v>
      </c>
      <c r="R4" s="29">
        <v>17</v>
      </c>
      <c r="S4" s="29">
        <v>18</v>
      </c>
      <c r="T4" s="29">
        <v>19</v>
      </c>
      <c r="U4" s="29">
        <v>20</v>
      </c>
      <c r="V4" s="29">
        <v>21</v>
      </c>
      <c r="W4" s="29">
        <v>22</v>
      </c>
      <c r="X4" s="29">
        <v>23</v>
      </c>
      <c r="Y4" s="29">
        <v>24</v>
      </c>
      <c r="Z4" s="29">
        <v>25</v>
      </c>
      <c r="AA4" s="29">
        <v>26</v>
      </c>
      <c r="AB4" s="29">
        <v>27</v>
      </c>
      <c r="AC4" s="29">
        <v>28</v>
      </c>
      <c r="AD4" s="29">
        <v>29</v>
      </c>
      <c r="AE4" s="29">
        <v>30</v>
      </c>
      <c r="AF4" s="29">
        <v>31</v>
      </c>
      <c r="AG4" s="29">
        <v>32</v>
      </c>
      <c r="AH4" s="29">
        <v>33</v>
      </c>
      <c r="AI4" s="29">
        <v>34</v>
      </c>
      <c r="AJ4" s="29">
        <v>35</v>
      </c>
      <c r="AK4" s="30" t="s">
        <v>3</v>
      </c>
    </row>
    <row r="5" spans="1:37" ht="15" customHeight="1" x14ac:dyDescent="0.25">
      <c r="A5" s="8" t="s">
        <v>4</v>
      </c>
      <c r="B5" s="58">
        <v>9</v>
      </c>
      <c r="C5" s="58">
        <v>10</v>
      </c>
      <c r="D5" s="58">
        <v>10</v>
      </c>
      <c r="E5" s="58">
        <v>9</v>
      </c>
      <c r="F5" s="58">
        <v>9</v>
      </c>
      <c r="G5" s="58">
        <v>8</v>
      </c>
      <c r="H5" s="58">
        <v>10</v>
      </c>
      <c r="I5" s="58">
        <v>10</v>
      </c>
      <c r="J5" s="58">
        <v>9</v>
      </c>
      <c r="K5" s="58">
        <v>10</v>
      </c>
      <c r="L5" s="58">
        <v>7</v>
      </c>
      <c r="M5" s="58">
        <v>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31">
        <f t="shared" ref="AK5:AK49" si="0">ROUND(IFERROR(AVERAGE(B5:AJ5),0),2)</f>
        <v>9</v>
      </c>
    </row>
    <row r="6" spans="1:37" ht="15" customHeight="1" x14ac:dyDescent="0.25">
      <c r="A6" s="8" t="s">
        <v>5</v>
      </c>
      <c r="B6" s="58">
        <v>10</v>
      </c>
      <c r="C6" s="58">
        <v>10</v>
      </c>
      <c r="D6" s="58">
        <v>0</v>
      </c>
      <c r="E6" s="58">
        <v>2</v>
      </c>
      <c r="F6" s="58">
        <v>7</v>
      </c>
      <c r="G6" s="58">
        <v>8</v>
      </c>
      <c r="H6" s="58">
        <v>8</v>
      </c>
      <c r="I6" s="58">
        <v>3</v>
      </c>
      <c r="J6" s="58">
        <v>2</v>
      </c>
      <c r="K6" s="58">
        <v>9</v>
      </c>
      <c r="L6" s="58">
        <v>5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31">
        <f t="shared" si="0"/>
        <v>5.82</v>
      </c>
    </row>
    <row r="7" spans="1:37" ht="15" customHeight="1" x14ac:dyDescent="0.25">
      <c r="A7" s="8" t="s">
        <v>6</v>
      </c>
      <c r="B7" s="58">
        <v>7</v>
      </c>
      <c r="C7" s="58">
        <v>7</v>
      </c>
      <c r="D7" s="58">
        <v>8</v>
      </c>
      <c r="E7" s="58">
        <v>8</v>
      </c>
      <c r="F7" s="58">
        <v>8</v>
      </c>
      <c r="G7" s="58">
        <v>9</v>
      </c>
      <c r="H7" s="58">
        <v>8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31">
        <f t="shared" si="0"/>
        <v>7.86</v>
      </c>
    </row>
    <row r="8" spans="1:37" ht="15" customHeight="1" x14ac:dyDescent="0.25">
      <c r="A8" s="8" t="s">
        <v>7</v>
      </c>
      <c r="B8" s="58">
        <v>9</v>
      </c>
      <c r="C8" s="58">
        <v>9</v>
      </c>
      <c r="D8" s="58">
        <v>9</v>
      </c>
      <c r="E8" s="58">
        <v>8</v>
      </c>
      <c r="F8" s="58">
        <v>8</v>
      </c>
      <c r="G8" s="58">
        <v>8</v>
      </c>
      <c r="H8" s="58">
        <v>8</v>
      </c>
      <c r="I8" s="58">
        <v>10</v>
      </c>
      <c r="J8" s="58">
        <v>9</v>
      </c>
      <c r="K8" s="58">
        <v>8</v>
      </c>
      <c r="L8" s="58">
        <v>8</v>
      </c>
      <c r="M8" s="58">
        <v>8</v>
      </c>
      <c r="N8" s="58">
        <v>9</v>
      </c>
      <c r="O8" s="58">
        <v>10</v>
      </c>
      <c r="P8" s="58">
        <v>7</v>
      </c>
      <c r="Q8" s="58">
        <v>10</v>
      </c>
      <c r="R8" s="58">
        <v>10</v>
      </c>
      <c r="S8" s="58">
        <v>10</v>
      </c>
      <c r="T8" s="58">
        <v>8</v>
      </c>
      <c r="U8" s="58">
        <v>8</v>
      </c>
      <c r="V8" s="58">
        <v>8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31">
        <f t="shared" si="0"/>
        <v>8.67</v>
      </c>
    </row>
    <row r="9" spans="1:37" ht="15" customHeight="1" x14ac:dyDescent="0.25">
      <c r="A9" s="8" t="s">
        <v>8</v>
      </c>
      <c r="B9" s="58">
        <v>10</v>
      </c>
      <c r="C9" s="58">
        <v>9</v>
      </c>
      <c r="D9" s="58">
        <v>9</v>
      </c>
      <c r="E9" s="58">
        <v>8</v>
      </c>
      <c r="F9" s="58">
        <v>8</v>
      </c>
      <c r="G9" s="58">
        <v>9</v>
      </c>
      <c r="H9" s="58">
        <v>9</v>
      </c>
      <c r="I9" s="58">
        <v>10</v>
      </c>
      <c r="J9" s="58">
        <v>8</v>
      </c>
      <c r="K9" s="58">
        <v>8</v>
      </c>
      <c r="L9" s="58">
        <v>8</v>
      </c>
      <c r="M9" s="58">
        <v>8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31">
        <f t="shared" si="0"/>
        <v>8.67</v>
      </c>
    </row>
    <row r="10" spans="1:37" ht="15" customHeight="1" x14ac:dyDescent="0.25">
      <c r="A10" s="8" t="s">
        <v>9</v>
      </c>
      <c r="B10" s="58">
        <v>9</v>
      </c>
      <c r="C10" s="58">
        <v>9</v>
      </c>
      <c r="D10" s="58">
        <v>9</v>
      </c>
      <c r="E10" s="58">
        <v>9</v>
      </c>
      <c r="F10" s="58">
        <v>9</v>
      </c>
      <c r="G10" s="58">
        <v>8</v>
      </c>
      <c r="H10" s="58">
        <v>8</v>
      </c>
      <c r="I10" s="58">
        <v>9</v>
      </c>
      <c r="J10" s="58">
        <v>9</v>
      </c>
      <c r="K10" s="58">
        <v>9</v>
      </c>
      <c r="L10" s="58">
        <v>8</v>
      </c>
      <c r="M10" s="58">
        <v>8</v>
      </c>
      <c r="N10" s="58">
        <v>7</v>
      </c>
      <c r="O10" s="58">
        <v>9</v>
      </c>
      <c r="P10" s="58">
        <v>9</v>
      </c>
      <c r="Q10" s="58">
        <v>6</v>
      </c>
      <c r="R10" s="58">
        <v>9</v>
      </c>
      <c r="S10" s="58">
        <v>9</v>
      </c>
      <c r="T10" s="58">
        <v>7</v>
      </c>
      <c r="U10" s="58">
        <v>10</v>
      </c>
      <c r="V10" s="58">
        <v>9</v>
      </c>
      <c r="W10" s="58">
        <v>9</v>
      </c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31">
        <f t="shared" si="0"/>
        <v>8.5500000000000007</v>
      </c>
    </row>
    <row r="11" spans="1:37" ht="15" customHeight="1" x14ac:dyDescent="0.25">
      <c r="A11" s="8" t="s">
        <v>10</v>
      </c>
      <c r="B11" s="58">
        <v>9</v>
      </c>
      <c r="C11" s="58">
        <v>9</v>
      </c>
      <c r="D11" s="58">
        <v>9</v>
      </c>
      <c r="E11" s="58">
        <v>8</v>
      </c>
      <c r="F11" s="58">
        <v>8</v>
      </c>
      <c r="G11" s="58">
        <v>8</v>
      </c>
      <c r="H11" s="58">
        <v>0</v>
      </c>
      <c r="I11" s="58">
        <v>8</v>
      </c>
      <c r="J11" s="58">
        <v>7</v>
      </c>
      <c r="K11" s="58">
        <v>9</v>
      </c>
      <c r="L11" s="58">
        <v>7</v>
      </c>
      <c r="M11" s="58">
        <v>5</v>
      </c>
      <c r="N11" s="58">
        <v>8</v>
      </c>
      <c r="O11" s="58">
        <v>7</v>
      </c>
      <c r="P11" s="58">
        <v>8</v>
      </c>
      <c r="Q11" s="58">
        <v>10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31">
        <f t="shared" si="0"/>
        <v>7.5</v>
      </c>
    </row>
    <row r="12" spans="1:37" ht="15" customHeight="1" x14ac:dyDescent="0.25">
      <c r="A12" s="8" t="s">
        <v>11</v>
      </c>
      <c r="B12" s="58">
        <v>3</v>
      </c>
      <c r="C12" s="58">
        <v>0</v>
      </c>
      <c r="D12" s="58">
        <v>0</v>
      </c>
      <c r="E12" s="58">
        <v>9</v>
      </c>
      <c r="F12" s="58">
        <v>0</v>
      </c>
      <c r="G12" s="58">
        <v>8</v>
      </c>
      <c r="H12" s="58">
        <v>7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31">
        <f t="shared" si="0"/>
        <v>3.86</v>
      </c>
    </row>
    <row r="13" spans="1:37" ht="15" customHeight="1" x14ac:dyDescent="0.25">
      <c r="A13" s="8" t="s">
        <v>12</v>
      </c>
      <c r="B13" s="58">
        <v>9</v>
      </c>
      <c r="C13" s="58">
        <v>7</v>
      </c>
      <c r="D13" s="58">
        <v>9</v>
      </c>
      <c r="E13" s="58">
        <v>9</v>
      </c>
      <c r="F13" s="58">
        <v>8</v>
      </c>
      <c r="G13" s="58">
        <v>9</v>
      </c>
      <c r="H13" s="58">
        <v>8</v>
      </c>
      <c r="I13" s="58">
        <v>10</v>
      </c>
      <c r="J13" s="58">
        <v>6</v>
      </c>
      <c r="K13" s="58">
        <v>8</v>
      </c>
      <c r="L13" s="58">
        <v>10</v>
      </c>
      <c r="M13" s="58">
        <v>9</v>
      </c>
      <c r="N13" s="58">
        <v>8</v>
      </c>
      <c r="O13" s="58">
        <v>9</v>
      </c>
      <c r="P13" s="58">
        <v>7</v>
      </c>
      <c r="Q13" s="58">
        <v>7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31">
        <f t="shared" si="0"/>
        <v>8.31</v>
      </c>
    </row>
    <row r="14" spans="1:37" ht="15" customHeight="1" x14ac:dyDescent="0.25">
      <c r="A14" s="8" t="s">
        <v>13</v>
      </c>
      <c r="B14" s="58">
        <v>8</v>
      </c>
      <c r="C14" s="58">
        <v>9</v>
      </c>
      <c r="D14" s="58">
        <v>10</v>
      </c>
      <c r="E14" s="58">
        <v>8</v>
      </c>
      <c r="F14" s="58">
        <v>9</v>
      </c>
      <c r="G14" s="58">
        <v>9</v>
      </c>
      <c r="H14" s="58">
        <v>8</v>
      </c>
      <c r="I14" s="58">
        <v>9</v>
      </c>
      <c r="J14" s="58">
        <v>9</v>
      </c>
      <c r="K14" s="58">
        <v>9</v>
      </c>
      <c r="L14" s="58">
        <v>9</v>
      </c>
      <c r="M14" s="58">
        <v>9</v>
      </c>
      <c r="N14" s="58">
        <v>10</v>
      </c>
      <c r="O14" s="58">
        <v>9</v>
      </c>
      <c r="P14" s="58">
        <v>9</v>
      </c>
      <c r="Q14" s="58">
        <v>8.5</v>
      </c>
      <c r="R14" s="58">
        <v>10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31">
        <f t="shared" si="0"/>
        <v>8.9700000000000006</v>
      </c>
    </row>
    <row r="15" spans="1:37" ht="15" customHeight="1" x14ac:dyDescent="0.25">
      <c r="A15" s="8" t="s">
        <v>14</v>
      </c>
      <c r="B15" s="58">
        <v>9</v>
      </c>
      <c r="C15" s="58">
        <v>9</v>
      </c>
      <c r="D15" s="58">
        <v>0</v>
      </c>
      <c r="E15" s="58">
        <v>0</v>
      </c>
      <c r="F15" s="58">
        <v>8</v>
      </c>
      <c r="G15" s="58">
        <v>10</v>
      </c>
      <c r="H15" s="58">
        <v>10</v>
      </c>
      <c r="I15" s="58">
        <v>5</v>
      </c>
      <c r="J15" s="58">
        <v>8</v>
      </c>
      <c r="K15" s="58">
        <v>8</v>
      </c>
      <c r="L15" s="58">
        <v>4</v>
      </c>
      <c r="M15" s="58">
        <v>6</v>
      </c>
      <c r="N15" s="58">
        <v>8</v>
      </c>
      <c r="O15" s="58">
        <v>8</v>
      </c>
      <c r="P15" s="58">
        <v>7</v>
      </c>
      <c r="Q15" s="58">
        <v>9</v>
      </c>
      <c r="R15" s="58">
        <v>7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31">
        <f t="shared" si="0"/>
        <v>6.82</v>
      </c>
    </row>
    <row r="16" spans="1:37" ht="15" customHeight="1" x14ac:dyDescent="0.25">
      <c r="A16" s="8" t="s">
        <v>15</v>
      </c>
      <c r="B16" s="58">
        <v>0</v>
      </c>
      <c r="C16" s="58">
        <v>9</v>
      </c>
      <c r="D16" s="58">
        <v>0</v>
      </c>
      <c r="E16" s="58">
        <v>0</v>
      </c>
      <c r="F16" s="58">
        <v>8</v>
      </c>
      <c r="G16" s="58">
        <v>9</v>
      </c>
      <c r="H16" s="58">
        <v>5</v>
      </c>
      <c r="I16" s="58">
        <v>10</v>
      </c>
      <c r="J16" s="58">
        <v>10</v>
      </c>
      <c r="K16" s="58">
        <v>10</v>
      </c>
      <c r="L16" s="58">
        <v>10</v>
      </c>
      <c r="M16" s="58">
        <v>3</v>
      </c>
      <c r="N16" s="58">
        <v>10</v>
      </c>
      <c r="O16" s="58">
        <v>0</v>
      </c>
      <c r="P16" s="58">
        <v>3</v>
      </c>
      <c r="Q16" s="58">
        <v>10</v>
      </c>
      <c r="R16" s="58">
        <v>10</v>
      </c>
      <c r="S16" s="58"/>
      <c r="T16" s="58">
        <v>10</v>
      </c>
      <c r="U16" s="58">
        <v>0</v>
      </c>
      <c r="V16" s="58">
        <v>3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31">
        <f t="shared" si="0"/>
        <v>6</v>
      </c>
    </row>
    <row r="17" spans="1:37" ht="15" customHeight="1" x14ac:dyDescent="0.25">
      <c r="A17" s="8" t="s">
        <v>16</v>
      </c>
      <c r="B17" s="58">
        <v>8</v>
      </c>
      <c r="C17" s="58">
        <v>9</v>
      </c>
      <c r="D17" s="58">
        <v>9</v>
      </c>
      <c r="E17" s="58">
        <v>9</v>
      </c>
      <c r="F17" s="58">
        <v>6</v>
      </c>
      <c r="G17" s="58">
        <v>6</v>
      </c>
      <c r="H17" s="58">
        <v>8</v>
      </c>
      <c r="I17" s="58">
        <v>9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31">
        <f t="shared" si="0"/>
        <v>8</v>
      </c>
    </row>
    <row r="18" spans="1:37" ht="15" customHeight="1" x14ac:dyDescent="0.25">
      <c r="A18" s="8" t="s">
        <v>17</v>
      </c>
      <c r="B18" s="58">
        <v>8</v>
      </c>
      <c r="C18" s="58">
        <v>9</v>
      </c>
      <c r="D18" s="58">
        <v>9</v>
      </c>
      <c r="E18" s="58">
        <v>8</v>
      </c>
      <c r="F18" s="58">
        <v>9</v>
      </c>
      <c r="G18" s="58">
        <v>8</v>
      </c>
      <c r="H18" s="58">
        <v>10</v>
      </c>
      <c r="I18" s="58">
        <v>10</v>
      </c>
      <c r="J18" s="58">
        <v>10</v>
      </c>
      <c r="K18" s="58">
        <v>10</v>
      </c>
      <c r="L18" s="58">
        <v>9</v>
      </c>
      <c r="M18" s="58">
        <v>10</v>
      </c>
      <c r="N18" s="58">
        <v>9</v>
      </c>
      <c r="O18" s="58">
        <v>8</v>
      </c>
      <c r="P18" s="58">
        <v>5</v>
      </c>
      <c r="Q18" s="58">
        <v>9</v>
      </c>
      <c r="R18" s="58">
        <v>1</v>
      </c>
      <c r="S18" s="58">
        <v>0</v>
      </c>
      <c r="T18" s="58">
        <v>8</v>
      </c>
      <c r="U18" s="58">
        <v>0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31">
        <f t="shared" si="0"/>
        <v>7.5</v>
      </c>
    </row>
    <row r="19" spans="1:37" ht="15" customHeight="1" x14ac:dyDescent="0.25">
      <c r="A19" s="8" t="s">
        <v>18</v>
      </c>
      <c r="B19" s="58">
        <v>9</v>
      </c>
      <c r="C19" s="58">
        <v>9</v>
      </c>
      <c r="D19" s="58">
        <v>8</v>
      </c>
      <c r="E19" s="58">
        <v>9</v>
      </c>
      <c r="F19" s="58">
        <v>8</v>
      </c>
      <c r="G19" s="58">
        <v>9</v>
      </c>
      <c r="H19" s="58">
        <v>8</v>
      </c>
      <c r="I19" s="58">
        <v>9</v>
      </c>
      <c r="J19" s="58">
        <v>10</v>
      </c>
      <c r="K19" s="58">
        <v>9</v>
      </c>
      <c r="L19" s="58">
        <v>9</v>
      </c>
      <c r="M19" s="58">
        <v>7</v>
      </c>
      <c r="N19" s="58">
        <v>10</v>
      </c>
      <c r="O19" s="58">
        <v>8</v>
      </c>
      <c r="P19" s="58">
        <v>10</v>
      </c>
      <c r="Q19" s="58">
        <v>10</v>
      </c>
      <c r="R19" s="58">
        <v>9</v>
      </c>
      <c r="S19" s="58">
        <v>9</v>
      </c>
      <c r="T19" s="58">
        <v>9</v>
      </c>
      <c r="U19" s="58">
        <v>9</v>
      </c>
      <c r="V19" s="58">
        <v>7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31">
        <f t="shared" si="0"/>
        <v>8.81</v>
      </c>
    </row>
    <row r="20" spans="1:37" ht="15" customHeight="1" x14ac:dyDescent="0.25">
      <c r="A20" s="8" t="s">
        <v>19</v>
      </c>
      <c r="B20" s="58">
        <v>8</v>
      </c>
      <c r="C20" s="58">
        <v>9</v>
      </c>
      <c r="D20" s="58">
        <v>9</v>
      </c>
      <c r="E20" s="58">
        <v>9</v>
      </c>
      <c r="F20" s="58">
        <v>9</v>
      </c>
      <c r="G20" s="58">
        <v>5</v>
      </c>
      <c r="H20" s="58">
        <v>8</v>
      </c>
      <c r="I20" s="58">
        <v>9</v>
      </c>
      <c r="J20" s="58">
        <v>9</v>
      </c>
      <c r="K20" s="58">
        <v>8</v>
      </c>
      <c r="L20" s="58">
        <v>8</v>
      </c>
      <c r="M20" s="58">
        <v>8</v>
      </c>
      <c r="N20" s="58">
        <v>9</v>
      </c>
      <c r="O20" s="58">
        <v>9</v>
      </c>
      <c r="P20" s="58">
        <v>7</v>
      </c>
      <c r="Q20" s="58">
        <v>8</v>
      </c>
      <c r="R20" s="58">
        <v>10</v>
      </c>
      <c r="S20" s="58">
        <v>10</v>
      </c>
      <c r="T20" s="58">
        <v>9</v>
      </c>
      <c r="U20" s="58">
        <v>9</v>
      </c>
      <c r="V20" s="58">
        <v>9</v>
      </c>
      <c r="W20" s="58">
        <v>8</v>
      </c>
      <c r="X20" s="58">
        <v>10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31">
        <f t="shared" si="0"/>
        <v>8.57</v>
      </c>
    </row>
    <row r="21" spans="1:37" ht="15" customHeight="1" x14ac:dyDescent="0.25">
      <c r="A21" s="8" t="s">
        <v>20</v>
      </c>
      <c r="B21" s="58">
        <v>9</v>
      </c>
      <c r="C21" s="58">
        <v>10</v>
      </c>
      <c r="D21" s="58">
        <v>9</v>
      </c>
      <c r="E21" s="58">
        <v>8</v>
      </c>
      <c r="F21" s="58">
        <v>9</v>
      </c>
      <c r="G21" s="58">
        <v>9</v>
      </c>
      <c r="H21" s="58">
        <v>9</v>
      </c>
      <c r="I21" s="58">
        <v>8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31">
        <f t="shared" si="0"/>
        <v>8.8800000000000008</v>
      </c>
    </row>
    <row r="22" spans="1:37" ht="15" customHeight="1" x14ac:dyDescent="0.25">
      <c r="A22" s="8" t="s">
        <v>21</v>
      </c>
      <c r="B22" s="58">
        <v>9</v>
      </c>
      <c r="C22" s="58">
        <v>6</v>
      </c>
      <c r="D22" s="58">
        <v>9</v>
      </c>
      <c r="E22" s="58">
        <v>9</v>
      </c>
      <c r="F22" s="58">
        <v>9</v>
      </c>
      <c r="G22" s="58">
        <v>10</v>
      </c>
      <c r="H22" s="58">
        <v>10</v>
      </c>
      <c r="I22" s="58">
        <v>7</v>
      </c>
      <c r="J22" s="58">
        <v>8</v>
      </c>
      <c r="K22" s="58">
        <v>9</v>
      </c>
      <c r="L22" s="58">
        <v>9</v>
      </c>
      <c r="M22" s="58">
        <v>9</v>
      </c>
      <c r="N22" s="58">
        <v>9</v>
      </c>
      <c r="O22" s="58">
        <v>8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31">
        <f t="shared" si="0"/>
        <v>8.64</v>
      </c>
    </row>
    <row r="23" spans="1:37" ht="15" customHeight="1" x14ac:dyDescent="0.25">
      <c r="A23" s="8" t="s">
        <v>22</v>
      </c>
      <c r="B23" s="58">
        <v>0</v>
      </c>
      <c r="C23" s="58">
        <v>0</v>
      </c>
      <c r="D23" s="58">
        <v>0</v>
      </c>
      <c r="E23" s="58">
        <v>10</v>
      </c>
      <c r="F23" s="58">
        <v>6</v>
      </c>
      <c r="G23" s="58">
        <v>8</v>
      </c>
      <c r="H23" s="58">
        <v>9</v>
      </c>
      <c r="I23" s="58">
        <v>9</v>
      </c>
      <c r="J23" s="58">
        <v>10</v>
      </c>
      <c r="K23" s="58">
        <v>10</v>
      </c>
      <c r="L23" s="58">
        <v>3</v>
      </c>
      <c r="M23" s="58">
        <v>7</v>
      </c>
      <c r="N23" s="58">
        <v>5</v>
      </c>
      <c r="O23" s="58">
        <v>9</v>
      </c>
      <c r="P23" s="58">
        <v>4</v>
      </c>
      <c r="Q23" s="58">
        <v>8</v>
      </c>
      <c r="R23" s="58">
        <v>9</v>
      </c>
      <c r="S23" s="58">
        <v>6</v>
      </c>
      <c r="T23" s="58">
        <v>5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31">
        <f t="shared" si="0"/>
        <v>6.21</v>
      </c>
    </row>
    <row r="24" spans="1:37" ht="15" customHeight="1" x14ac:dyDescent="0.25">
      <c r="A24" s="8" t="s">
        <v>23</v>
      </c>
      <c r="B24" s="58">
        <v>6</v>
      </c>
      <c r="C24" s="58">
        <v>8</v>
      </c>
      <c r="D24" s="58">
        <v>10</v>
      </c>
      <c r="E24" s="58">
        <v>10</v>
      </c>
      <c r="F24" s="58">
        <v>10</v>
      </c>
      <c r="G24" s="58">
        <v>9</v>
      </c>
      <c r="H24" s="58">
        <v>10</v>
      </c>
      <c r="I24" s="58">
        <v>9</v>
      </c>
      <c r="J24" s="58">
        <v>7</v>
      </c>
      <c r="K24" s="58">
        <v>8</v>
      </c>
      <c r="L24" s="58">
        <v>7</v>
      </c>
      <c r="M24" s="58">
        <v>9</v>
      </c>
      <c r="N24" s="58">
        <v>7</v>
      </c>
      <c r="O24" s="58">
        <v>9</v>
      </c>
      <c r="P24" s="58">
        <v>9</v>
      </c>
      <c r="Q24" s="58"/>
      <c r="R24" s="58">
        <v>7</v>
      </c>
      <c r="S24" s="58">
        <v>9</v>
      </c>
      <c r="T24" s="58">
        <v>8</v>
      </c>
      <c r="U24" s="58">
        <v>6</v>
      </c>
      <c r="V24" s="58">
        <v>10</v>
      </c>
      <c r="W24" s="58">
        <v>6</v>
      </c>
      <c r="X24" s="58">
        <v>6</v>
      </c>
      <c r="Y24" s="58">
        <v>9</v>
      </c>
      <c r="Z24" s="58">
        <v>5</v>
      </c>
      <c r="AA24" s="58">
        <v>8</v>
      </c>
      <c r="AB24" s="58">
        <v>7</v>
      </c>
      <c r="AC24" s="58">
        <v>7</v>
      </c>
      <c r="AD24" s="58">
        <v>7</v>
      </c>
      <c r="AE24" s="58">
        <v>7</v>
      </c>
      <c r="AF24" s="58">
        <v>6</v>
      </c>
      <c r="AG24" s="58">
        <v>8</v>
      </c>
      <c r="AH24" s="58">
        <v>7</v>
      </c>
      <c r="AI24" s="58">
        <v>5</v>
      </c>
      <c r="AJ24" s="58"/>
      <c r="AK24" s="31">
        <f t="shared" si="0"/>
        <v>7.76</v>
      </c>
    </row>
    <row r="25" spans="1:37" ht="15" customHeight="1" x14ac:dyDescent="0.25">
      <c r="A25" s="8" t="s">
        <v>24</v>
      </c>
      <c r="B25" s="58">
        <v>5</v>
      </c>
      <c r="C25" s="58">
        <v>3</v>
      </c>
      <c r="D25" s="58">
        <v>8</v>
      </c>
      <c r="E25" s="58">
        <v>2</v>
      </c>
      <c r="F25" s="58">
        <v>1</v>
      </c>
      <c r="G25" s="58">
        <v>4</v>
      </c>
      <c r="H25" s="58">
        <v>9</v>
      </c>
      <c r="I25" s="58">
        <v>9</v>
      </c>
      <c r="J25" s="58">
        <v>9</v>
      </c>
      <c r="K25" s="58">
        <v>9</v>
      </c>
      <c r="L25" s="58">
        <v>8</v>
      </c>
      <c r="M25" s="58">
        <v>9</v>
      </c>
      <c r="N25" s="58">
        <v>10</v>
      </c>
      <c r="O25" s="58">
        <v>9</v>
      </c>
      <c r="P25" s="58">
        <v>10</v>
      </c>
      <c r="Q25" s="58">
        <v>9.5</v>
      </c>
      <c r="R25" s="58">
        <v>7</v>
      </c>
      <c r="S25" s="58">
        <v>8</v>
      </c>
      <c r="T25" s="58">
        <v>9</v>
      </c>
      <c r="U25" s="58">
        <v>0</v>
      </c>
      <c r="V25" s="58"/>
      <c r="W25" s="58"/>
      <c r="X25" s="59"/>
      <c r="Y25" s="59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31">
        <f t="shared" si="0"/>
        <v>6.93</v>
      </c>
    </row>
    <row r="26" spans="1:37" ht="15" customHeight="1" x14ac:dyDescent="0.25">
      <c r="A26" s="8" t="s">
        <v>25</v>
      </c>
      <c r="B26" s="58">
        <v>8</v>
      </c>
      <c r="C26" s="58">
        <v>8</v>
      </c>
      <c r="D26" s="58">
        <v>8</v>
      </c>
      <c r="E26" s="58">
        <v>8</v>
      </c>
      <c r="F26" s="58">
        <v>8</v>
      </c>
      <c r="G26" s="58">
        <v>8</v>
      </c>
      <c r="H26" s="58">
        <v>8</v>
      </c>
      <c r="I26" s="58">
        <v>9</v>
      </c>
      <c r="J26" s="58">
        <v>9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31">
        <f t="shared" si="0"/>
        <v>8.2200000000000006</v>
      </c>
    </row>
    <row r="27" spans="1:37" ht="15" customHeight="1" x14ac:dyDescent="0.25">
      <c r="A27" s="8" t="s">
        <v>26</v>
      </c>
      <c r="B27" s="60">
        <v>5</v>
      </c>
      <c r="C27" s="58">
        <v>8</v>
      </c>
      <c r="D27" s="58">
        <v>8</v>
      </c>
      <c r="E27" s="58">
        <v>6</v>
      </c>
      <c r="F27" s="58">
        <v>10</v>
      </c>
      <c r="G27" s="58">
        <v>0</v>
      </c>
      <c r="H27" s="58">
        <v>8</v>
      </c>
      <c r="I27" s="58">
        <v>9</v>
      </c>
      <c r="J27" s="58">
        <v>10</v>
      </c>
      <c r="K27" s="58">
        <v>7</v>
      </c>
      <c r="L27" s="58">
        <v>9</v>
      </c>
      <c r="M27" s="58">
        <v>9</v>
      </c>
      <c r="N27" s="58">
        <v>6</v>
      </c>
      <c r="O27" s="58">
        <v>4</v>
      </c>
      <c r="P27" s="58">
        <v>9</v>
      </c>
      <c r="Q27" s="58">
        <v>9</v>
      </c>
      <c r="R27" s="58">
        <v>9</v>
      </c>
      <c r="S27" s="58">
        <v>9</v>
      </c>
      <c r="T27" s="58">
        <v>9</v>
      </c>
      <c r="U27" s="58">
        <v>9</v>
      </c>
      <c r="V27" s="58">
        <v>4</v>
      </c>
      <c r="W27" s="58">
        <v>10</v>
      </c>
      <c r="X27" s="58">
        <v>10</v>
      </c>
      <c r="Y27" s="58">
        <v>8</v>
      </c>
      <c r="Z27" s="58">
        <v>1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31">
        <f t="shared" si="0"/>
        <v>7.44</v>
      </c>
    </row>
    <row r="28" spans="1:37" ht="15" customHeight="1" x14ac:dyDescent="0.25">
      <c r="A28" s="8" t="s">
        <v>27</v>
      </c>
      <c r="B28" s="58">
        <v>10</v>
      </c>
      <c r="C28" s="61">
        <v>9</v>
      </c>
      <c r="D28" s="61">
        <v>8</v>
      </c>
      <c r="E28" s="61">
        <v>10</v>
      </c>
      <c r="F28" s="61">
        <v>9</v>
      </c>
      <c r="G28" s="61">
        <v>8</v>
      </c>
      <c r="H28" s="58">
        <v>9</v>
      </c>
      <c r="I28" s="58">
        <v>9</v>
      </c>
      <c r="J28" s="58">
        <v>8</v>
      </c>
      <c r="K28" s="58">
        <v>8</v>
      </c>
      <c r="L28" s="58">
        <v>8</v>
      </c>
      <c r="M28" s="58">
        <v>7</v>
      </c>
      <c r="N28" s="58">
        <v>8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31">
        <f t="shared" si="0"/>
        <v>8.5399999999999991</v>
      </c>
    </row>
    <row r="29" spans="1:37" ht="15" customHeight="1" x14ac:dyDescent="0.25">
      <c r="A29" s="8" t="s">
        <v>28</v>
      </c>
      <c r="B29" s="59">
        <v>7</v>
      </c>
      <c r="C29" s="58">
        <v>3</v>
      </c>
      <c r="D29" s="58">
        <v>0</v>
      </c>
      <c r="E29" s="58">
        <v>8</v>
      </c>
      <c r="F29" s="58">
        <v>7</v>
      </c>
      <c r="G29" s="58">
        <v>9</v>
      </c>
      <c r="H29" s="58">
        <v>8</v>
      </c>
      <c r="I29" s="58">
        <v>8</v>
      </c>
      <c r="J29" s="58">
        <v>9</v>
      </c>
      <c r="K29" s="58">
        <v>8</v>
      </c>
      <c r="L29" s="58">
        <v>2</v>
      </c>
      <c r="M29" s="58">
        <v>8</v>
      </c>
      <c r="N29" s="58">
        <v>10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31">
        <f t="shared" si="0"/>
        <v>6.69</v>
      </c>
    </row>
    <row r="30" spans="1:37" ht="15" customHeight="1" x14ac:dyDescent="0.25">
      <c r="A30" s="8" t="s">
        <v>29</v>
      </c>
      <c r="B30" s="58">
        <v>8</v>
      </c>
      <c r="C30" s="58">
        <v>8</v>
      </c>
      <c r="D30" s="58">
        <v>9</v>
      </c>
      <c r="E30" s="58">
        <v>9</v>
      </c>
      <c r="F30" s="58">
        <v>8</v>
      </c>
      <c r="G30" s="58">
        <v>8</v>
      </c>
      <c r="H30" s="58">
        <v>10</v>
      </c>
      <c r="I30" s="58">
        <v>10</v>
      </c>
      <c r="J30" s="58">
        <v>9</v>
      </c>
      <c r="K30" s="58">
        <v>9</v>
      </c>
      <c r="L30" s="58">
        <v>9</v>
      </c>
      <c r="M30" s="58">
        <v>9.5</v>
      </c>
      <c r="N30" s="58">
        <v>8.5</v>
      </c>
      <c r="O30" s="58">
        <v>7</v>
      </c>
      <c r="P30" s="58">
        <v>7</v>
      </c>
      <c r="Q30" s="58">
        <v>8</v>
      </c>
      <c r="R30" s="58">
        <v>8</v>
      </c>
      <c r="S30" s="58">
        <v>4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31">
        <f t="shared" si="0"/>
        <v>8.2799999999999994</v>
      </c>
    </row>
    <row r="31" spans="1:37" ht="15" customHeight="1" x14ac:dyDescent="0.25">
      <c r="A31" s="8" t="s">
        <v>30</v>
      </c>
      <c r="B31" s="58">
        <v>6</v>
      </c>
      <c r="C31" s="58">
        <v>7</v>
      </c>
      <c r="D31" s="58">
        <v>8</v>
      </c>
      <c r="E31" s="58">
        <v>6</v>
      </c>
      <c r="F31" s="58">
        <v>6</v>
      </c>
      <c r="G31" s="58">
        <v>6</v>
      </c>
      <c r="H31" s="58">
        <v>7</v>
      </c>
      <c r="I31" s="58">
        <v>8</v>
      </c>
      <c r="J31" s="58">
        <v>10</v>
      </c>
      <c r="K31" s="58">
        <v>10</v>
      </c>
      <c r="L31" s="58">
        <v>9</v>
      </c>
      <c r="M31" s="58">
        <v>8</v>
      </c>
      <c r="N31" s="58">
        <v>8</v>
      </c>
      <c r="O31" s="58">
        <v>8</v>
      </c>
      <c r="P31" s="58">
        <v>8</v>
      </c>
      <c r="Q31" s="58">
        <v>8</v>
      </c>
      <c r="R31" s="58">
        <v>8</v>
      </c>
      <c r="S31" s="58">
        <v>8</v>
      </c>
      <c r="T31" s="58">
        <v>8</v>
      </c>
      <c r="U31" s="58">
        <v>5</v>
      </c>
      <c r="V31" s="58">
        <v>8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31">
        <f t="shared" si="0"/>
        <v>7.62</v>
      </c>
    </row>
    <row r="32" spans="1:37" ht="15" customHeight="1" x14ac:dyDescent="0.25">
      <c r="A32" s="8" t="s">
        <v>31</v>
      </c>
      <c r="B32" s="58">
        <v>2</v>
      </c>
      <c r="C32" s="58">
        <v>8</v>
      </c>
      <c r="D32" s="58">
        <v>8</v>
      </c>
      <c r="E32" s="58">
        <v>7</v>
      </c>
      <c r="F32" s="58">
        <v>2</v>
      </c>
      <c r="G32" s="58">
        <v>10</v>
      </c>
      <c r="H32" s="58">
        <v>3</v>
      </c>
      <c r="I32" s="58">
        <v>8</v>
      </c>
      <c r="J32" s="58">
        <v>8</v>
      </c>
      <c r="K32" s="58">
        <v>5</v>
      </c>
      <c r="L32" s="58">
        <v>6</v>
      </c>
      <c r="M32" s="58">
        <v>8</v>
      </c>
      <c r="N32" s="58">
        <v>8</v>
      </c>
      <c r="O32" s="58">
        <v>8</v>
      </c>
      <c r="P32" s="58">
        <v>9</v>
      </c>
      <c r="Q32" s="58">
        <v>10</v>
      </c>
      <c r="R32" s="58">
        <v>10</v>
      </c>
      <c r="S32" s="58">
        <v>10</v>
      </c>
      <c r="T32" s="58">
        <v>0</v>
      </c>
      <c r="U32" s="58">
        <v>0</v>
      </c>
      <c r="V32" s="58">
        <v>7</v>
      </c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31">
        <f t="shared" si="0"/>
        <v>6.52</v>
      </c>
    </row>
    <row r="33" spans="1:37" ht="15" customHeight="1" x14ac:dyDescent="0.25">
      <c r="A33" s="8" t="s">
        <v>32</v>
      </c>
      <c r="B33" s="58">
        <v>9</v>
      </c>
      <c r="C33" s="58">
        <v>0</v>
      </c>
      <c r="D33" s="58">
        <v>8</v>
      </c>
      <c r="E33" s="58">
        <v>9</v>
      </c>
      <c r="F33" s="58">
        <v>9</v>
      </c>
      <c r="G33" s="58">
        <v>9</v>
      </c>
      <c r="H33" s="58">
        <v>8</v>
      </c>
      <c r="I33" s="58">
        <v>9</v>
      </c>
      <c r="J33" s="58">
        <v>9</v>
      </c>
      <c r="K33" s="58">
        <v>9</v>
      </c>
      <c r="L33" s="58">
        <v>9</v>
      </c>
      <c r="M33" s="58">
        <v>9</v>
      </c>
      <c r="N33" s="58"/>
      <c r="O33" s="58"/>
      <c r="P33" s="58"/>
      <c r="Q33" s="62"/>
      <c r="R33" s="63"/>
      <c r="S33" s="63"/>
      <c r="T33" s="63"/>
      <c r="U33" s="63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31">
        <f t="shared" si="0"/>
        <v>8.08</v>
      </c>
    </row>
    <row r="34" spans="1:37" ht="15" customHeight="1" x14ac:dyDescent="0.25">
      <c r="A34" s="8" t="s">
        <v>33</v>
      </c>
      <c r="B34" s="58">
        <v>9</v>
      </c>
      <c r="C34" s="58">
        <v>10</v>
      </c>
      <c r="D34" s="58">
        <v>9</v>
      </c>
      <c r="E34" s="58">
        <v>10</v>
      </c>
      <c r="F34" s="58">
        <v>9</v>
      </c>
      <c r="G34" s="58">
        <v>8</v>
      </c>
      <c r="H34" s="58">
        <v>8</v>
      </c>
      <c r="I34" s="58">
        <v>8</v>
      </c>
      <c r="J34" s="58">
        <v>8</v>
      </c>
      <c r="K34" s="58">
        <v>9</v>
      </c>
      <c r="L34" s="58">
        <v>9</v>
      </c>
      <c r="M34" s="58">
        <v>9</v>
      </c>
      <c r="N34" s="58">
        <v>9</v>
      </c>
      <c r="O34" s="58">
        <v>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31">
        <f t="shared" si="0"/>
        <v>8.7899999999999991</v>
      </c>
    </row>
    <row r="35" spans="1:37" ht="15" customHeight="1" x14ac:dyDescent="0.25">
      <c r="A35" s="8" t="s">
        <v>34</v>
      </c>
      <c r="B35" s="58">
        <v>9</v>
      </c>
      <c r="C35" s="58">
        <v>9</v>
      </c>
      <c r="D35" s="58">
        <v>8.5</v>
      </c>
      <c r="E35" s="58">
        <v>8.5</v>
      </c>
      <c r="F35" s="58">
        <v>8</v>
      </c>
      <c r="G35" s="58">
        <v>8</v>
      </c>
      <c r="H35" s="58">
        <v>8</v>
      </c>
      <c r="I35" s="58">
        <v>9</v>
      </c>
      <c r="J35" s="58">
        <v>8</v>
      </c>
      <c r="K35" s="58">
        <v>8</v>
      </c>
      <c r="L35" s="58">
        <v>9</v>
      </c>
      <c r="M35" s="58">
        <v>9</v>
      </c>
      <c r="N35" s="58">
        <v>9.5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31">
        <f t="shared" si="0"/>
        <v>8.58</v>
      </c>
    </row>
    <row r="36" spans="1:37" ht="15" customHeight="1" x14ac:dyDescent="0.25">
      <c r="A36" s="8" t="s">
        <v>35</v>
      </c>
      <c r="B36" s="58">
        <v>8</v>
      </c>
      <c r="C36" s="58">
        <v>9</v>
      </c>
      <c r="D36" s="58">
        <v>9</v>
      </c>
      <c r="E36" s="58">
        <v>10</v>
      </c>
      <c r="F36" s="58">
        <v>0</v>
      </c>
      <c r="G36" s="58">
        <v>9</v>
      </c>
      <c r="H36" s="58">
        <v>10</v>
      </c>
      <c r="I36" s="58">
        <v>9</v>
      </c>
      <c r="J36" s="58">
        <v>2</v>
      </c>
      <c r="K36" s="58">
        <v>3</v>
      </c>
      <c r="L36" s="58">
        <v>8</v>
      </c>
      <c r="M36" s="58">
        <v>9</v>
      </c>
      <c r="N36" s="58">
        <v>8</v>
      </c>
      <c r="O36" s="58">
        <v>9</v>
      </c>
      <c r="P36" s="58">
        <v>6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31">
        <f t="shared" si="0"/>
        <v>7.27</v>
      </c>
    </row>
    <row r="37" spans="1:37" ht="15" customHeight="1" x14ac:dyDescent="0.25">
      <c r="A37" s="8" t="s">
        <v>36</v>
      </c>
      <c r="B37" s="58">
        <v>7</v>
      </c>
      <c r="C37" s="58">
        <v>8</v>
      </c>
      <c r="D37" s="58">
        <v>9</v>
      </c>
      <c r="E37" s="58">
        <v>10</v>
      </c>
      <c r="F37" s="58">
        <v>9</v>
      </c>
      <c r="G37" s="58">
        <v>9</v>
      </c>
      <c r="H37" s="58">
        <v>10</v>
      </c>
      <c r="I37" s="58">
        <v>8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31">
        <f t="shared" si="0"/>
        <v>8.75</v>
      </c>
    </row>
    <row r="38" spans="1:37" ht="15" customHeight="1" x14ac:dyDescent="0.25">
      <c r="A38" s="8" t="s">
        <v>37</v>
      </c>
      <c r="B38" s="58">
        <v>3</v>
      </c>
      <c r="C38" s="58">
        <v>9</v>
      </c>
      <c r="D38" s="58">
        <v>7</v>
      </c>
      <c r="E38" s="58">
        <v>3</v>
      </c>
      <c r="F38" s="58">
        <v>6</v>
      </c>
      <c r="G38" s="58">
        <v>6</v>
      </c>
      <c r="H38" s="58">
        <v>9</v>
      </c>
      <c r="I38" s="58">
        <v>10</v>
      </c>
      <c r="J38" s="58">
        <v>10</v>
      </c>
      <c r="K38" s="58">
        <v>7</v>
      </c>
      <c r="L38" s="58">
        <v>7</v>
      </c>
      <c r="M38" s="58">
        <v>6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31">
        <f t="shared" si="0"/>
        <v>6.92</v>
      </c>
    </row>
    <row r="39" spans="1:37" ht="15" customHeight="1" x14ac:dyDescent="0.25">
      <c r="A39" s="8" t="s">
        <v>38</v>
      </c>
      <c r="B39" s="58">
        <v>0</v>
      </c>
      <c r="C39" s="58">
        <v>0</v>
      </c>
      <c r="D39" s="58">
        <v>0</v>
      </c>
      <c r="E39" s="58">
        <v>6</v>
      </c>
      <c r="F39" s="58">
        <v>10</v>
      </c>
      <c r="G39" s="58">
        <v>0</v>
      </c>
      <c r="H39" s="58">
        <v>0</v>
      </c>
      <c r="I39" s="58">
        <v>7</v>
      </c>
      <c r="J39" s="58">
        <v>8</v>
      </c>
      <c r="K39" s="58">
        <v>8</v>
      </c>
      <c r="L39" s="58">
        <v>6</v>
      </c>
      <c r="M39" s="58">
        <v>8</v>
      </c>
      <c r="N39" s="58">
        <v>4</v>
      </c>
      <c r="O39" s="58">
        <v>5</v>
      </c>
      <c r="P39" s="58">
        <v>10</v>
      </c>
      <c r="Q39" s="58">
        <v>10</v>
      </c>
      <c r="R39" s="58">
        <v>9</v>
      </c>
      <c r="S39" s="58">
        <v>1</v>
      </c>
      <c r="T39" s="58">
        <v>0</v>
      </c>
      <c r="U39" s="58">
        <v>4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31">
        <f t="shared" si="0"/>
        <v>4.8</v>
      </c>
    </row>
    <row r="40" spans="1:37" ht="15" customHeight="1" x14ac:dyDescent="0.25">
      <c r="A40" s="8" t="s">
        <v>39</v>
      </c>
      <c r="B40" s="58">
        <v>8</v>
      </c>
      <c r="C40" s="58">
        <v>6</v>
      </c>
      <c r="D40" s="58">
        <v>1</v>
      </c>
      <c r="E40" s="58">
        <v>7</v>
      </c>
      <c r="F40" s="58">
        <v>8</v>
      </c>
      <c r="G40" s="58">
        <v>8</v>
      </c>
      <c r="H40" s="58">
        <v>9</v>
      </c>
      <c r="I40" s="58">
        <v>8</v>
      </c>
      <c r="J40" s="58">
        <v>8</v>
      </c>
      <c r="K40" s="58">
        <v>3</v>
      </c>
      <c r="L40" s="58">
        <v>8</v>
      </c>
      <c r="M40" s="58">
        <v>9</v>
      </c>
      <c r="N40" s="58">
        <v>9</v>
      </c>
      <c r="O40" s="58">
        <v>8</v>
      </c>
      <c r="P40" s="58">
        <v>0</v>
      </c>
      <c r="Q40" s="58">
        <v>10</v>
      </c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31">
        <f t="shared" si="0"/>
        <v>6.88</v>
      </c>
    </row>
    <row r="41" spans="1:37" ht="15" customHeight="1" x14ac:dyDescent="0.25">
      <c r="A41" s="8" t="s">
        <v>40</v>
      </c>
      <c r="B41" s="58">
        <v>8</v>
      </c>
      <c r="C41" s="58">
        <v>8</v>
      </c>
      <c r="D41" s="58">
        <v>8</v>
      </c>
      <c r="E41" s="58">
        <v>8</v>
      </c>
      <c r="F41" s="58">
        <v>8</v>
      </c>
      <c r="G41" s="58">
        <v>8</v>
      </c>
      <c r="H41" s="58">
        <v>8</v>
      </c>
      <c r="I41" s="58">
        <v>8</v>
      </c>
      <c r="J41" s="58">
        <v>10</v>
      </c>
      <c r="K41" s="58">
        <v>10</v>
      </c>
      <c r="L41" s="58">
        <v>9</v>
      </c>
      <c r="M41" s="58">
        <v>9</v>
      </c>
      <c r="N41" s="58">
        <v>9</v>
      </c>
      <c r="O41" s="58">
        <v>9</v>
      </c>
      <c r="P41" s="58">
        <v>9</v>
      </c>
      <c r="Q41" s="58">
        <v>9</v>
      </c>
      <c r="R41" s="58">
        <v>9</v>
      </c>
      <c r="S41" s="58">
        <v>8.5</v>
      </c>
      <c r="T41" s="58">
        <v>8.5</v>
      </c>
      <c r="U41" s="58">
        <v>7</v>
      </c>
      <c r="V41" s="58">
        <v>4</v>
      </c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31">
        <f t="shared" si="0"/>
        <v>8.33</v>
      </c>
    </row>
    <row r="42" spans="1:37" ht="15" customHeight="1" x14ac:dyDescent="0.25">
      <c r="A42" s="8" t="s">
        <v>41</v>
      </c>
      <c r="B42" s="58">
        <v>10</v>
      </c>
      <c r="C42" s="58">
        <v>10</v>
      </c>
      <c r="D42" s="58">
        <v>9</v>
      </c>
      <c r="E42" s="58">
        <v>8</v>
      </c>
      <c r="F42" s="58">
        <v>8</v>
      </c>
      <c r="G42" s="58">
        <v>8</v>
      </c>
      <c r="H42" s="58">
        <v>8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31">
        <f t="shared" si="0"/>
        <v>8.7100000000000009</v>
      </c>
    </row>
    <row r="43" spans="1:37" ht="15" customHeight="1" x14ac:dyDescent="0.25">
      <c r="A43" s="8" t="s">
        <v>42</v>
      </c>
      <c r="B43" s="58">
        <v>10</v>
      </c>
      <c r="C43" s="58">
        <v>8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31">
        <f t="shared" si="0"/>
        <v>9</v>
      </c>
    </row>
    <row r="44" spans="1:37" ht="15" customHeight="1" x14ac:dyDescent="0.25">
      <c r="A44" s="8" t="s">
        <v>43</v>
      </c>
      <c r="B44" s="58">
        <v>9</v>
      </c>
      <c r="C44" s="58">
        <v>8</v>
      </c>
      <c r="D44" s="58">
        <v>9</v>
      </c>
      <c r="E44" s="58">
        <v>7</v>
      </c>
      <c r="F44" s="58">
        <v>9</v>
      </c>
      <c r="G44" s="58">
        <v>9</v>
      </c>
      <c r="H44" s="58">
        <v>9</v>
      </c>
      <c r="I44" s="58">
        <v>6</v>
      </c>
      <c r="J44" s="58">
        <v>8</v>
      </c>
      <c r="K44" s="58">
        <v>4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31">
        <f t="shared" si="0"/>
        <v>7.8</v>
      </c>
    </row>
    <row r="45" spans="1:37" ht="15" customHeight="1" x14ac:dyDescent="0.25">
      <c r="A45" s="8" t="s">
        <v>44</v>
      </c>
      <c r="B45" s="58">
        <v>5</v>
      </c>
      <c r="C45" s="58">
        <v>5</v>
      </c>
      <c r="D45" s="58">
        <v>6</v>
      </c>
      <c r="E45" s="58">
        <v>7</v>
      </c>
      <c r="F45" s="58">
        <v>9</v>
      </c>
      <c r="G45" s="58">
        <v>9</v>
      </c>
      <c r="H45" s="58">
        <v>7</v>
      </c>
      <c r="I45" s="58">
        <v>7</v>
      </c>
      <c r="J45" s="58">
        <v>10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31">
        <f t="shared" si="0"/>
        <v>7.22</v>
      </c>
    </row>
    <row r="46" spans="1:37" ht="15" customHeight="1" x14ac:dyDescent="0.25">
      <c r="A46" s="8" t="s">
        <v>45</v>
      </c>
      <c r="B46" s="58">
        <v>9</v>
      </c>
      <c r="C46" s="58">
        <v>9</v>
      </c>
      <c r="D46" s="58">
        <v>9.5</v>
      </c>
      <c r="E46" s="58">
        <v>8</v>
      </c>
      <c r="F46" s="58">
        <v>9</v>
      </c>
      <c r="G46" s="58">
        <v>9</v>
      </c>
      <c r="H46" s="58">
        <v>7</v>
      </c>
      <c r="I46" s="58">
        <v>6</v>
      </c>
      <c r="J46" s="58">
        <v>8</v>
      </c>
      <c r="K46" s="58">
        <v>9</v>
      </c>
      <c r="L46" s="58">
        <v>9</v>
      </c>
      <c r="M46" s="58">
        <v>9</v>
      </c>
      <c r="N46" s="58">
        <v>8</v>
      </c>
      <c r="O46" s="58">
        <v>8</v>
      </c>
      <c r="P46" s="58">
        <v>8</v>
      </c>
      <c r="Q46" s="58">
        <v>9.5</v>
      </c>
      <c r="R46" s="58">
        <v>1</v>
      </c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31">
        <f t="shared" si="0"/>
        <v>8</v>
      </c>
    </row>
    <row r="47" spans="1:37" ht="15" customHeight="1" x14ac:dyDescent="0.25">
      <c r="A47" s="8" t="s">
        <v>46</v>
      </c>
      <c r="B47" s="58">
        <v>9</v>
      </c>
      <c r="C47" s="58">
        <v>9</v>
      </c>
      <c r="D47" s="58">
        <v>9</v>
      </c>
      <c r="E47" s="58">
        <v>9</v>
      </c>
      <c r="F47" s="58">
        <v>10</v>
      </c>
      <c r="G47" s="58">
        <v>10</v>
      </c>
      <c r="H47" s="58">
        <v>10</v>
      </c>
      <c r="I47" s="58">
        <v>9</v>
      </c>
      <c r="J47" s="58">
        <v>8</v>
      </c>
      <c r="K47" s="58">
        <v>10</v>
      </c>
      <c r="L47" s="58">
        <v>5</v>
      </c>
      <c r="M47" s="58">
        <v>8</v>
      </c>
      <c r="N47" s="58">
        <v>9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31">
        <f t="shared" si="0"/>
        <v>8.85</v>
      </c>
    </row>
    <row r="48" spans="1:37" ht="15" customHeight="1" x14ac:dyDescent="0.25">
      <c r="A48" s="8" t="s">
        <v>47</v>
      </c>
      <c r="B48" s="58">
        <v>9</v>
      </c>
      <c r="C48" s="58">
        <v>9</v>
      </c>
      <c r="D48" s="58">
        <v>8</v>
      </c>
      <c r="E48" s="58">
        <v>9.5</v>
      </c>
      <c r="F48" s="58">
        <v>8</v>
      </c>
      <c r="G48" s="58">
        <v>9</v>
      </c>
      <c r="H48" s="58">
        <v>9.5</v>
      </c>
      <c r="I48" s="58">
        <v>9</v>
      </c>
      <c r="J48" s="58">
        <v>10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31">
        <f t="shared" si="0"/>
        <v>9</v>
      </c>
    </row>
    <row r="49" spans="1:37" ht="15" customHeight="1" x14ac:dyDescent="0.25">
      <c r="A49" s="19" t="s">
        <v>48</v>
      </c>
      <c r="B49" s="64">
        <v>9.5</v>
      </c>
      <c r="C49" s="64">
        <v>9.5</v>
      </c>
      <c r="D49" s="64">
        <v>9.5</v>
      </c>
      <c r="E49" s="58">
        <v>9.5</v>
      </c>
      <c r="F49" s="58">
        <v>9.5</v>
      </c>
      <c r="G49" s="58">
        <v>9.5</v>
      </c>
      <c r="H49" s="58">
        <v>8</v>
      </c>
      <c r="I49" s="64">
        <v>10</v>
      </c>
      <c r="J49" s="64">
        <v>9</v>
      </c>
      <c r="K49" s="64">
        <v>8</v>
      </c>
      <c r="L49" s="64">
        <v>8</v>
      </c>
      <c r="M49" s="64">
        <v>8</v>
      </c>
      <c r="N49" s="64">
        <v>9</v>
      </c>
      <c r="O49" s="64">
        <v>9</v>
      </c>
      <c r="P49" s="64">
        <v>10</v>
      </c>
      <c r="Q49" s="64">
        <v>3</v>
      </c>
      <c r="R49" s="64">
        <v>9</v>
      </c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31">
        <f t="shared" si="0"/>
        <v>8.7100000000000009</v>
      </c>
    </row>
    <row r="50" spans="1:37" ht="14.2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4.2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4.2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ht="14.2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4.2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4.2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ht="14.2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4.2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4.2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4.2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4.2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4.2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4.2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4.2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4.2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ht="14.2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ht="14.2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ht="14.2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ht="14.2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37" ht="14.2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1:37" ht="14.2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ht="14.2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ht="14.2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4.25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ht="14.2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4.2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ht="14.2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ht="14.2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ht="14.2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ht="14.2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ht="14.2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ht="14.2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ht="14.2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ht="14.2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ht="14.2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ht="14.2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ht="14.2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ht="14.2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ht="14.2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14.2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ht="14.2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ht="14.2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4.2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ht="14.2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ht="14.2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ht="14.2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ht="14.2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37" ht="14.2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</row>
    <row r="100" spans="1:37" ht="14.2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</row>
    <row r="101" spans="1:37" ht="14.2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1:37" ht="14.2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1:37" ht="14.2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1:37" ht="14.2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1:37" ht="14.2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ht="14.2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37" ht="14.2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1:37" ht="14.2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1:37" ht="14.2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ht="14.2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ht="14.2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37" ht="14.25" customHeigh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1:37" ht="14.2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ht="14.25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ht="14.2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37" ht="14.2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1:37" ht="14.25" customHeigh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1:37" ht="14.2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ht="14.25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14.25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1:37" ht="14.25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1:37" ht="14.25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1:37" ht="14.2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1:37" ht="14.25" customHeigh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ht="14.2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14.2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1:37" ht="14.25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</row>
    <row r="129" spans="1:37" ht="14.2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</row>
    <row r="130" spans="1:37" ht="14.25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</row>
    <row r="131" spans="1:37" ht="14.25" customHeigh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</row>
    <row r="132" spans="1:37" ht="14.25" customHeigh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</row>
    <row r="133" spans="1:37" ht="14.25" customHeigh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</row>
    <row r="134" spans="1:37" ht="14.25" customHeigh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</row>
    <row r="135" spans="1:37" ht="14.25" customHeigh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37" ht="14.25" customHeigh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  <row r="137" spans="1:37" ht="14.25" customHeigh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</row>
    <row r="138" spans="1:37" ht="14.25" customHeigh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</row>
    <row r="139" spans="1:37" ht="14.25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</row>
    <row r="140" spans="1:37" ht="14.25" customHeigh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</row>
    <row r="141" spans="1:37" ht="14.25" customHeigh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</row>
    <row r="142" spans="1:37" ht="14.25" customHeigh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</row>
    <row r="143" spans="1:37" ht="14.25" customHeigh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4.25" customHeigh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</row>
    <row r="145" spans="1:37" ht="14.25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</row>
    <row r="146" spans="1:37" ht="14.2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</row>
    <row r="147" spans="1:37" ht="14.2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</row>
    <row r="148" spans="1:37" ht="14.25" customHeigh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ht="14.25" customHeigh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ht="14.2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ht="14.2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</row>
    <row r="152" spans="1:37" ht="14.2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</row>
    <row r="153" spans="1:37" ht="14.25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</row>
    <row r="154" spans="1:37" ht="14.2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37" ht="14.2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</row>
    <row r="156" spans="1:37" ht="14.25" customHeigh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</row>
    <row r="157" spans="1:37" ht="14.2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</row>
    <row r="158" spans="1:37" ht="14.2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</row>
    <row r="159" spans="1:37" ht="14.25" customHeigh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</row>
    <row r="160" spans="1:37" ht="14.2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</row>
    <row r="161" spans="1:37" ht="14.2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</row>
    <row r="162" spans="1:37" ht="14.25" customHeight="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</row>
    <row r="163" spans="1:37" ht="14.2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</row>
    <row r="164" spans="1:37" ht="14.2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</row>
    <row r="165" spans="1:37" ht="14.2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</row>
    <row r="166" spans="1:37" ht="14.2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</row>
    <row r="167" spans="1:37" ht="14.2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</row>
    <row r="168" spans="1:37" ht="14.2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</row>
    <row r="169" spans="1:37" ht="14.2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</row>
    <row r="170" spans="1:37" ht="14.2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</row>
    <row r="171" spans="1:37" ht="14.2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</row>
    <row r="172" spans="1:37" ht="14.2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ht="14.2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</row>
    <row r="174" spans="1:37" ht="14.2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ht="14.2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</row>
    <row r="176" spans="1:37" ht="14.2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spans="1:37" ht="14.2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14.2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</row>
    <row r="179" spans="1:37" ht="14.2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</row>
    <row r="180" spans="1:37" ht="14.2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</row>
    <row r="181" spans="1:37" ht="14.2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</row>
    <row r="182" spans="1:37" ht="14.2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</row>
    <row r="183" spans="1:37" ht="14.2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</row>
    <row r="184" spans="1:37" ht="14.2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</row>
    <row r="185" spans="1:37" ht="14.2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</row>
    <row r="186" spans="1:37" ht="14.2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</row>
    <row r="187" spans="1:37" ht="14.2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</row>
    <row r="188" spans="1:37" ht="14.2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</row>
    <row r="189" spans="1:37" ht="14.2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</row>
    <row r="190" spans="1:37" ht="14.2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</row>
    <row r="191" spans="1:37" ht="14.2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</row>
    <row r="192" spans="1:37" ht="14.2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</row>
    <row r="193" spans="1:37" ht="14.2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</row>
    <row r="194" spans="1:37" ht="14.2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</row>
    <row r="195" spans="1:37" ht="14.2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</row>
    <row r="196" spans="1:37" ht="14.2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</row>
    <row r="197" spans="1:37" ht="14.2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</row>
    <row r="198" spans="1:37" ht="14.2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</row>
    <row r="199" spans="1:37" ht="14.2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</row>
    <row r="200" spans="1:37" ht="14.2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</row>
    <row r="201" spans="1:37" ht="14.2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</row>
    <row r="202" spans="1:37" ht="14.2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</row>
    <row r="203" spans="1:37" ht="14.2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</row>
    <row r="204" spans="1:37" ht="14.2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</row>
    <row r="205" spans="1:37" ht="14.2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</row>
    <row r="206" spans="1:37" ht="14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</row>
    <row r="207" spans="1:37" ht="14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ht="14.2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</row>
    <row r="209" spans="1:37" ht="14.2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</row>
    <row r="210" spans="1:37" ht="14.2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</row>
    <row r="211" spans="1:37" ht="14.2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</row>
    <row r="212" spans="1:37" ht="14.2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</row>
    <row r="213" spans="1:37" ht="14.2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4.2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4.2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spans="1:37" ht="14.2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</row>
    <row r="217" spans="1:37" ht="14.2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</row>
    <row r="218" spans="1:37" ht="14.2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</row>
    <row r="219" spans="1:37" ht="14.2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</row>
    <row r="220" spans="1:37" ht="14.2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</row>
    <row r="221" spans="1:37" ht="14.2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</row>
    <row r="222" spans="1:37" ht="14.2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</row>
    <row r="223" spans="1:37" ht="14.2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</row>
    <row r="224" spans="1:37" ht="14.2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</row>
    <row r="225" spans="1:37" ht="14.2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</row>
    <row r="226" spans="1:37" ht="14.2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</row>
    <row r="227" spans="1:37" ht="14.2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</row>
    <row r="228" spans="1:37" ht="14.2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</row>
    <row r="229" spans="1:37" ht="14.2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</row>
    <row r="230" spans="1:37" ht="14.2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</row>
    <row r="231" spans="1:37" ht="14.2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</row>
    <row r="232" spans="1:37" ht="14.2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</row>
    <row r="233" spans="1:37" ht="14.2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</row>
    <row r="234" spans="1:37" ht="14.2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ht="14.2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37" ht="14.2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</row>
    <row r="237" spans="1:37" ht="14.2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</row>
    <row r="238" spans="1:37" ht="14.2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</row>
    <row r="239" spans="1:37" ht="14.2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</row>
    <row r="240" spans="1:37" ht="14.2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</row>
    <row r="241" spans="1:37" ht="14.2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</row>
    <row r="242" spans="1:37" ht="14.2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spans="1:37" ht="14.2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</row>
    <row r="244" spans="1:37" ht="14.2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</row>
    <row r="245" spans="1:37" ht="14.2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</row>
    <row r="246" spans="1:37" ht="14.2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</row>
    <row r="247" spans="1:37" ht="14.2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</row>
    <row r="248" spans="1:37" ht="14.2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</row>
    <row r="249" spans="1:37" ht="14.2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</row>
    <row r="250" spans="1:37" ht="14.2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</row>
    <row r="251" spans="1:37" ht="14.2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</row>
    <row r="252" spans="1:37" ht="14.2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</row>
    <row r="253" spans="1:37" ht="14.2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</row>
    <row r="254" spans="1:37" ht="14.2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</row>
    <row r="255" spans="1:37" ht="14.2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</row>
    <row r="256" spans="1:37" ht="14.2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</row>
    <row r="257" spans="1:37" ht="14.2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</row>
    <row r="258" spans="1:37" ht="14.2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</row>
    <row r="259" spans="1:37" ht="14.2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</row>
    <row r="260" spans="1:37" ht="14.2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</row>
    <row r="261" spans="1:37" ht="14.2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</row>
    <row r="262" spans="1:37" ht="14.2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</row>
    <row r="263" spans="1:37" ht="14.2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</row>
    <row r="264" spans="1:37" ht="14.2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4.2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</row>
    <row r="266" spans="1:37" ht="14.2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</row>
    <row r="267" spans="1:37" ht="14.2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</row>
    <row r="268" spans="1:37" ht="14.2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</row>
    <row r="269" spans="1:37" ht="14.2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</row>
    <row r="270" spans="1:37" ht="14.2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</row>
    <row r="271" spans="1:37" ht="14.2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</row>
    <row r="272" spans="1:37" ht="14.2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</row>
    <row r="273" spans="1:37" ht="14.2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</row>
    <row r="274" spans="1:37" ht="14.2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</row>
    <row r="275" spans="1:37" ht="14.2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</row>
    <row r="276" spans="1:37" ht="14.2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</row>
    <row r="277" spans="1:37" ht="14.2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</row>
    <row r="278" spans="1:37" ht="14.2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</row>
    <row r="279" spans="1:37" ht="14.2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</row>
    <row r="280" spans="1:37" ht="14.2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</row>
    <row r="281" spans="1:37" ht="14.2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</row>
    <row r="282" spans="1:37" ht="14.25" customHeight="1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</row>
    <row r="283" spans="1:37" ht="14.25" customHeight="1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</row>
    <row r="284" spans="1:37" ht="14.25" customHeight="1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</row>
    <row r="285" spans="1:37" ht="14.25" customHeight="1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</row>
    <row r="286" spans="1:37" ht="14.25" customHeight="1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</row>
    <row r="287" spans="1:37" ht="14.25" customHeight="1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</row>
    <row r="288" spans="1:37" ht="14.25" customHeight="1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</row>
    <row r="289" spans="1:37" ht="14.25" customHeight="1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</row>
    <row r="290" spans="1:37" ht="14.25" customHeight="1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</row>
    <row r="291" spans="1:37" ht="14.25" customHeight="1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14.25" customHeight="1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</row>
    <row r="293" spans="1:37" ht="14.25" customHeight="1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</row>
    <row r="294" spans="1:37" ht="14.25" customHeight="1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</row>
    <row r="295" spans="1:37" ht="14.25" customHeight="1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</row>
    <row r="296" spans="1:37" ht="14.25" customHeight="1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</row>
    <row r="297" spans="1:37" ht="14.25" customHeight="1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</row>
    <row r="298" spans="1:37" ht="14.25" customHeight="1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</row>
    <row r="299" spans="1:37" ht="14.25" customHeight="1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</row>
    <row r="300" spans="1:37" ht="14.25" customHeight="1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</row>
    <row r="301" spans="1:37" ht="14.25" customHeight="1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</row>
    <row r="302" spans="1:37" ht="14.25" customHeight="1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</row>
    <row r="303" spans="1:37" ht="14.25" customHeight="1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</row>
    <row r="304" spans="1:37" ht="14.25" customHeight="1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1:37" ht="14.25" customHeight="1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1:37" ht="14.25" customHeight="1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1:37" ht="14.25" customHeight="1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1:37" ht="14.25" customHeight="1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1:37" ht="14.25" customHeight="1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1:37" ht="14.25" customHeight="1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1:37" ht="14.25" customHeight="1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1:37" ht="14.25" customHeight="1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1:37" ht="14.25" customHeight="1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1:37" ht="14.25" customHeight="1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1:37" ht="14.25" customHeight="1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1:37" ht="14.25" customHeight="1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1:37" ht="14.25" customHeight="1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1:37" ht="14.25" customHeight="1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1:37" ht="14.25" customHeight="1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1:37" ht="14.25" customHeight="1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1:37" ht="14.25" customHeight="1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4.25" customHeight="1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1:37" ht="14.25" customHeight="1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1:37" ht="14.25" customHeight="1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1:37" ht="14.25" customHeight="1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1:37" ht="14.25" customHeight="1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1:37" ht="14.25" customHeight="1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1:37" ht="14.25" customHeight="1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1:37" ht="14.25" customHeight="1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1:37" ht="14.25" customHeight="1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1:37" ht="14.25" customHeight="1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1:37" ht="14.25" customHeight="1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1:37" ht="14.25" customHeight="1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1:37" ht="14.25" customHeight="1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1:37" ht="14.25" customHeight="1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1:37" ht="14.25" customHeight="1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1:37" ht="14.25" customHeight="1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1:37" ht="14.25" customHeight="1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1:37" ht="14.25" customHeight="1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1:37" ht="14.25" customHeight="1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1:37" ht="14.25" customHeight="1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1:37" ht="14.25" customHeight="1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1:37" ht="14.25" customHeight="1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1:37" ht="14.25" customHeight="1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1:37" ht="14.25" customHeight="1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1:37" ht="14.25" customHeight="1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ht="14.25" customHeight="1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ht="14.25" customHeight="1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14.25" customHeight="1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1:37" ht="14.25" customHeight="1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1:37" ht="14.25" customHeight="1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1:37" ht="14.25" customHeight="1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1:37" ht="14.25" customHeight="1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1:37" ht="14.25" customHeight="1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1:37" ht="14.25" customHeight="1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1:37" ht="14.25" customHeight="1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1:37" ht="14.25" customHeight="1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1:37" ht="14.25" customHeight="1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1:37" ht="14.25" customHeight="1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1:37" ht="14.25" customHeight="1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1:37" ht="14.25" customHeight="1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1:37" ht="14.25" customHeight="1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1:37" ht="14.25" customHeight="1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1:37" ht="14.25" customHeight="1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1:37" ht="14.25" customHeight="1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1:37" ht="14.25" customHeight="1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1:37" ht="14.25" customHeight="1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1:37" ht="14.25" customHeight="1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1:37" ht="14.25" customHeight="1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1:37" ht="14.25" customHeight="1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1:37" ht="14.25" customHeight="1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1:37" ht="14.25" customHeight="1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1:37" ht="14.25" customHeight="1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1:37" ht="14.25" customHeight="1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1:37" ht="14.25" customHeight="1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1:37" ht="14.25" customHeight="1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1:37" ht="14.25" customHeight="1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1:37" ht="14.25" customHeight="1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ht="14.25" customHeight="1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1:37" ht="14.25" customHeight="1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1:37" ht="14.25" customHeight="1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1:37" ht="14.25" customHeight="1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1:37" ht="14.25" customHeight="1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1:37" ht="14.25" customHeight="1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1:37" ht="14.25" customHeight="1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1:37" ht="14.25" customHeight="1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1:37" ht="14.25" customHeight="1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1:37" ht="14.25" customHeight="1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1:37" ht="14.25" customHeight="1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1:37" ht="14.25" customHeight="1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1:37" ht="14.25" customHeight="1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1:37" ht="14.25" customHeight="1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1:37" ht="14.25" customHeight="1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1:37" ht="14.25" customHeight="1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1:37" ht="14.25" customHeight="1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1:37" ht="14.25" customHeight="1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1:37" ht="14.25" customHeight="1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1:37" ht="14.25" customHeight="1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1:37" ht="14.25" customHeight="1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1:37" ht="14.25" customHeight="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1:37" ht="14.25" customHeight="1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1:37" ht="14.25" customHeight="1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1:37" ht="14.25" customHeight="1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ht="14.25" customHeight="1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ht="14.25" customHeight="1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14.25" customHeight="1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1:37" ht="14.25" customHeight="1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1:37" ht="14.25" customHeight="1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ht="14.25" customHeight="1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ht="14.25" customHeight="1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1:37" ht="14.25" customHeight="1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1:37" ht="14.25" customHeight="1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</row>
    <row r="413" spans="1:37" ht="14.25" customHeight="1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</row>
    <row r="414" spans="1:37" ht="14.25" customHeight="1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</row>
    <row r="415" spans="1:37" ht="14.25" customHeight="1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</row>
    <row r="416" spans="1:37" ht="14.25" customHeight="1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</row>
    <row r="417" spans="1:37" ht="14.25" customHeight="1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</row>
    <row r="418" spans="1:37" ht="14.25" customHeight="1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</row>
    <row r="419" spans="1:37" ht="14.25" customHeight="1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</row>
    <row r="420" spans="1:37" ht="14.25" customHeight="1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</row>
    <row r="421" spans="1:37" ht="14.25" customHeight="1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</row>
    <row r="422" spans="1:37" ht="14.25" customHeight="1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</row>
    <row r="423" spans="1:37" ht="14.25" customHeight="1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</row>
    <row r="424" spans="1:37" ht="14.25" customHeight="1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</row>
    <row r="425" spans="1:37" ht="14.25" customHeight="1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</row>
    <row r="426" spans="1:37" ht="14.25" customHeight="1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</row>
    <row r="427" spans="1:37" ht="14.25" customHeight="1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</row>
    <row r="428" spans="1:37" ht="14.25" customHeight="1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</row>
    <row r="429" spans="1:37" ht="14.25" customHeight="1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</row>
    <row r="430" spans="1:37" ht="14.25" customHeight="1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</row>
    <row r="431" spans="1:37" ht="14.25" customHeight="1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</row>
    <row r="432" spans="1:37" ht="14.25" customHeight="1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1:37" ht="14.25" customHeight="1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1:37" ht="14.25" customHeight="1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</row>
    <row r="435" spans="1:37" ht="14.25" customHeight="1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ht="14.25" customHeight="1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</row>
    <row r="437" spans="1:37" ht="14.25" customHeight="1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</row>
    <row r="438" spans="1:37" ht="14.25" customHeight="1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</row>
    <row r="439" spans="1:37" ht="14.25" customHeight="1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1:37" ht="14.25" customHeight="1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</row>
    <row r="441" spans="1:37" ht="14.25" customHeight="1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</row>
    <row r="442" spans="1:37" ht="14.25" customHeight="1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</row>
    <row r="443" spans="1:37" ht="14.25" customHeight="1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</row>
    <row r="444" spans="1:37" ht="14.25" customHeight="1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</row>
    <row r="445" spans="1:37" ht="14.25" customHeight="1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</row>
    <row r="446" spans="1:37" ht="14.25" customHeight="1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</row>
    <row r="447" spans="1:37" ht="14.25" customHeight="1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</row>
    <row r="448" spans="1:37" ht="14.25" customHeight="1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</row>
    <row r="449" spans="1:37" ht="14.25" customHeight="1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</row>
    <row r="450" spans="1:37" ht="14.25" customHeight="1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</row>
    <row r="451" spans="1:37" ht="14.25" customHeight="1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</row>
    <row r="452" spans="1:37" ht="14.25" customHeight="1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</row>
    <row r="453" spans="1:37" ht="14.25" customHeight="1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</row>
    <row r="454" spans="1:37" ht="14.25" customHeight="1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</row>
    <row r="455" spans="1:37" ht="14.25" customHeight="1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</row>
    <row r="456" spans="1:37" ht="14.25" customHeight="1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</row>
    <row r="457" spans="1:37" ht="14.25" customHeight="1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</row>
    <row r="458" spans="1:37" ht="14.25" customHeight="1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</row>
    <row r="459" spans="1:37" ht="14.25" customHeight="1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</row>
    <row r="460" spans="1:37" ht="14.25" customHeight="1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</row>
    <row r="461" spans="1:37" ht="14.25" customHeight="1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</row>
    <row r="462" spans="1:37" ht="14.25" customHeight="1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</row>
    <row r="463" spans="1:37" ht="14.25" customHeight="1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</row>
    <row r="464" spans="1:37" ht="14.25" customHeight="1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</row>
    <row r="465" spans="1:37" ht="14.25" customHeight="1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</row>
    <row r="466" spans="1:37" ht="14.25" customHeight="1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</row>
    <row r="467" spans="1:37" ht="14.25" customHeight="1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</row>
    <row r="468" spans="1:37" ht="14.25" customHeight="1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</row>
    <row r="469" spans="1:37" ht="14.25" customHeight="1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</row>
    <row r="470" spans="1:37" ht="14.25" customHeight="1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</row>
    <row r="471" spans="1:37" ht="14.25" customHeight="1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</row>
    <row r="472" spans="1:37" ht="14.25" customHeight="1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</row>
    <row r="473" spans="1:37" ht="14.25" customHeight="1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</row>
    <row r="474" spans="1:37" ht="14.25" customHeight="1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</row>
    <row r="475" spans="1:37" ht="14.25" customHeight="1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</row>
    <row r="476" spans="1:37" ht="14.25" customHeight="1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</row>
    <row r="477" spans="1:37" ht="14.25" customHeight="1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</row>
    <row r="478" spans="1:37" ht="14.25" customHeight="1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</row>
    <row r="479" spans="1:37" ht="14.25" customHeight="1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</row>
    <row r="480" spans="1:37" ht="14.25" customHeight="1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</row>
    <row r="481" spans="1:37" ht="14.25" customHeight="1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</row>
    <row r="482" spans="1:37" ht="14.25" customHeight="1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</row>
    <row r="483" spans="1:37" ht="14.25" customHeight="1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</row>
    <row r="484" spans="1:37" ht="14.25" customHeight="1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</row>
    <row r="485" spans="1:37" ht="14.25" customHeight="1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</row>
    <row r="486" spans="1:37" ht="14.25" customHeight="1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</row>
    <row r="487" spans="1:37" ht="14.25" customHeight="1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</row>
    <row r="488" spans="1:37" ht="14.25" customHeight="1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</row>
    <row r="489" spans="1:37" ht="14.25" customHeight="1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</row>
    <row r="490" spans="1:37" ht="14.25" customHeight="1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</row>
    <row r="491" spans="1:37" ht="14.25" customHeight="1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</row>
    <row r="492" spans="1:37" ht="14.25" customHeight="1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</row>
    <row r="493" spans="1:37" ht="14.25" customHeight="1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</row>
    <row r="494" spans="1:37" ht="14.25" customHeight="1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</row>
    <row r="495" spans="1:37" ht="14.25" customHeight="1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</row>
    <row r="496" spans="1:37" ht="14.25" customHeight="1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</row>
    <row r="497" spans="1:37" ht="14.25" customHeight="1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</row>
    <row r="498" spans="1:37" ht="14.25" customHeight="1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</row>
    <row r="499" spans="1:37" ht="14.25" customHeight="1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</row>
    <row r="500" spans="1:37" ht="14.25" customHeight="1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</row>
    <row r="501" spans="1:37" ht="14.25" customHeight="1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</row>
    <row r="502" spans="1:37" ht="14.25" customHeight="1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</row>
    <row r="503" spans="1:37" ht="14.25" customHeight="1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</row>
    <row r="504" spans="1:37" ht="14.25" customHeight="1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</row>
    <row r="505" spans="1:37" ht="14.25" customHeight="1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</row>
    <row r="506" spans="1:37" ht="14.25" customHeight="1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</row>
    <row r="507" spans="1:37" ht="14.25" customHeight="1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</row>
    <row r="508" spans="1:37" ht="14.25" customHeight="1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</row>
    <row r="509" spans="1:37" ht="14.25" customHeight="1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</row>
    <row r="510" spans="1:37" ht="14.25" customHeight="1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</row>
    <row r="511" spans="1:37" ht="14.25" customHeight="1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</row>
    <row r="512" spans="1:37" ht="14.25" customHeight="1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</row>
    <row r="513" spans="1:37" ht="14.25" customHeight="1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</row>
    <row r="514" spans="1:37" ht="14.25" customHeight="1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</row>
    <row r="515" spans="1:37" ht="14.25" customHeight="1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</row>
    <row r="516" spans="1:37" ht="14.25" customHeight="1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</row>
    <row r="517" spans="1:37" ht="14.25" customHeight="1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</row>
    <row r="518" spans="1:37" ht="14.25" customHeight="1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</row>
    <row r="519" spans="1:37" ht="14.25" customHeight="1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14.25" customHeight="1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</row>
    <row r="521" spans="1:37" ht="14.25" customHeight="1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</row>
    <row r="522" spans="1:37" ht="14.25" customHeight="1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</row>
    <row r="523" spans="1:37" ht="14.25" customHeight="1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</row>
    <row r="524" spans="1:37" ht="14.25" customHeight="1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</row>
    <row r="525" spans="1:37" ht="14.25" customHeight="1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</row>
    <row r="526" spans="1:37" ht="14.25" customHeight="1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</row>
    <row r="527" spans="1:37" ht="14.25" customHeight="1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</row>
    <row r="528" spans="1:37" ht="14.25" customHeight="1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</row>
    <row r="529" spans="1:37" ht="14.25" customHeight="1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</row>
    <row r="530" spans="1:37" ht="14.25" customHeight="1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</row>
    <row r="531" spans="1:37" ht="14.25" customHeight="1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</row>
    <row r="532" spans="1:37" ht="14.25" customHeight="1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</row>
    <row r="533" spans="1:37" ht="14.25" customHeight="1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</row>
    <row r="534" spans="1:37" ht="14.25" customHeight="1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</row>
    <row r="535" spans="1:37" ht="14.25" customHeight="1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</row>
    <row r="536" spans="1:37" ht="14.25" customHeight="1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</row>
    <row r="537" spans="1:37" ht="14.25" customHeight="1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</row>
    <row r="538" spans="1:37" ht="14.25" customHeight="1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</row>
    <row r="539" spans="1:37" ht="14.25" customHeight="1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</row>
    <row r="540" spans="1:37" ht="14.25" customHeight="1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</row>
    <row r="541" spans="1:37" ht="14.25" customHeight="1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</row>
    <row r="542" spans="1:37" ht="14.25" customHeight="1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</row>
    <row r="543" spans="1:37" ht="14.25" customHeight="1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</row>
    <row r="544" spans="1:37" ht="14.25" customHeight="1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</row>
    <row r="545" spans="1:37" ht="14.25" customHeight="1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</row>
    <row r="546" spans="1:37" ht="14.25" customHeight="1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</row>
    <row r="547" spans="1:37" ht="14.25" customHeight="1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</row>
    <row r="548" spans="1:37" ht="14.25" customHeight="1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</row>
    <row r="549" spans="1:37" ht="14.25" customHeight="1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ht="14.25" customHeight="1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</row>
    <row r="551" spans="1:37" ht="14.25" customHeight="1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</row>
    <row r="552" spans="1:37" ht="14.25" customHeight="1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</row>
    <row r="553" spans="1:37" ht="14.25" customHeight="1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</row>
    <row r="554" spans="1:37" ht="14.25" customHeight="1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</row>
    <row r="555" spans="1:37" ht="14.25" customHeight="1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  <row r="556" spans="1:37" ht="14.25" customHeight="1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</row>
    <row r="557" spans="1:37" ht="14.25" customHeight="1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</row>
    <row r="558" spans="1:37" ht="14.25" customHeight="1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</row>
    <row r="559" spans="1:37" ht="14.25" customHeight="1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</row>
    <row r="560" spans="1:37" ht="14.25" customHeight="1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</row>
    <row r="561" spans="1:37" ht="14.25" customHeight="1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</row>
    <row r="562" spans="1:37" ht="14.25" customHeight="1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</row>
    <row r="563" spans="1:37" ht="14.25" customHeight="1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</row>
    <row r="564" spans="1:37" ht="14.25" customHeight="1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</row>
    <row r="565" spans="1:37" ht="14.25" customHeight="1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</row>
    <row r="566" spans="1:37" ht="14.25" customHeight="1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</row>
    <row r="567" spans="1:37" ht="14.25" customHeight="1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</row>
    <row r="568" spans="1:37" ht="14.25" customHeight="1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</row>
    <row r="569" spans="1:37" ht="14.25" customHeight="1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</row>
    <row r="570" spans="1:37" ht="14.25" customHeight="1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</row>
    <row r="571" spans="1:37" ht="14.25" customHeight="1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</row>
    <row r="572" spans="1:37" ht="14.25" customHeight="1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</row>
    <row r="573" spans="1:37" ht="14.25" customHeight="1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</row>
    <row r="574" spans="1:37" ht="14.25" customHeight="1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</row>
    <row r="575" spans="1:37" ht="14.25" customHeight="1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</row>
    <row r="576" spans="1:37" ht="14.25" customHeight="1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14.25" customHeight="1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</row>
    <row r="578" spans="1:37" ht="14.25" customHeight="1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</row>
    <row r="579" spans="1:37" ht="14.25" customHeight="1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</row>
    <row r="580" spans="1:37" ht="14.25" customHeight="1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</row>
    <row r="581" spans="1:37" ht="14.25" customHeight="1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</row>
    <row r="582" spans="1:37" ht="14.25" customHeight="1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ht="14.25" customHeight="1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</row>
    <row r="584" spans="1:37" ht="14.25" customHeight="1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ht="14.25" customHeight="1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</row>
    <row r="586" spans="1:37" ht="14.25" customHeight="1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</row>
    <row r="587" spans="1:37" ht="14.25" customHeight="1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</row>
    <row r="588" spans="1:37" ht="14.25" customHeight="1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ht="14.25" customHeight="1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</row>
    <row r="590" spans="1:37" ht="14.25" customHeight="1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</row>
    <row r="591" spans="1:37" ht="14.25" customHeight="1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</row>
    <row r="592" spans="1:37" ht="14.25" customHeight="1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</row>
    <row r="593" spans="1:37" ht="14.25" customHeight="1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</row>
    <row r="594" spans="1:37" ht="14.25" customHeight="1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</row>
    <row r="595" spans="1:37" ht="14.25" customHeight="1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</row>
    <row r="596" spans="1:37" ht="14.25" customHeight="1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</row>
    <row r="597" spans="1:37" ht="14.25" customHeight="1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</row>
    <row r="598" spans="1:37" ht="14.25" customHeight="1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</row>
    <row r="599" spans="1:37" ht="14.25" customHeight="1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</row>
    <row r="600" spans="1:37" ht="14.25" customHeight="1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</row>
    <row r="601" spans="1:37" ht="14.25" customHeight="1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</row>
    <row r="602" spans="1:37" ht="14.25" customHeight="1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</row>
    <row r="603" spans="1:37" ht="14.25" customHeight="1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</row>
    <row r="604" spans="1:37" ht="14.25" customHeight="1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</row>
    <row r="605" spans="1:37" ht="14.25" customHeight="1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ht="14.25" customHeight="1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ht="14.25" customHeight="1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</row>
    <row r="608" spans="1:37" ht="14.25" customHeight="1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</row>
    <row r="609" spans="1:37" ht="14.25" customHeight="1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</row>
    <row r="610" spans="1:37" ht="14.25" customHeight="1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</row>
    <row r="611" spans="1:37" ht="14.25" customHeight="1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</row>
    <row r="612" spans="1:37" ht="14.25" customHeight="1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</row>
    <row r="613" spans="1:37" ht="14.25" customHeight="1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</row>
    <row r="614" spans="1:37" ht="14.25" customHeight="1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</row>
    <row r="615" spans="1:37" ht="14.25" customHeight="1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</row>
    <row r="616" spans="1:37" ht="14.25" customHeight="1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</row>
    <row r="617" spans="1:37" ht="14.25" customHeight="1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</row>
    <row r="618" spans="1:37" ht="14.25" customHeight="1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</row>
    <row r="619" spans="1:37" ht="14.25" customHeight="1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</row>
    <row r="620" spans="1:37" ht="14.25" customHeight="1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</row>
    <row r="621" spans="1:37" ht="14.25" customHeight="1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ht="14.25" customHeight="1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ht="14.25" customHeight="1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</row>
    <row r="624" spans="1:37" ht="14.25" customHeight="1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</row>
    <row r="625" spans="1:37" ht="14.25" customHeight="1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</row>
    <row r="626" spans="1:37" ht="14.25" customHeight="1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</row>
    <row r="627" spans="1:37" ht="14.25" customHeight="1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</row>
    <row r="628" spans="1:37" ht="14.25" customHeight="1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</row>
    <row r="629" spans="1:37" ht="14.25" customHeight="1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</row>
    <row r="630" spans="1:37" ht="14.25" customHeight="1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</row>
    <row r="631" spans="1:37" ht="14.25" customHeight="1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</row>
    <row r="632" spans="1:37" ht="14.25" customHeight="1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</row>
    <row r="633" spans="1:37" ht="14.25" customHeight="1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</row>
    <row r="634" spans="1:37" ht="14.25" customHeight="1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</row>
    <row r="635" spans="1:37" ht="14.25" customHeight="1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</row>
    <row r="636" spans="1:37" ht="14.25" customHeight="1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</row>
    <row r="637" spans="1:37" ht="14.25" customHeight="1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</row>
    <row r="638" spans="1:37" ht="14.25" customHeight="1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</row>
    <row r="639" spans="1:37" ht="14.25" customHeight="1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</row>
    <row r="640" spans="1:37" ht="14.25" customHeight="1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</row>
    <row r="641" spans="1:37" ht="14.25" customHeight="1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</row>
    <row r="642" spans="1:37" ht="14.25" customHeight="1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</row>
    <row r="643" spans="1:37" ht="14.25" customHeight="1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</row>
    <row r="644" spans="1:37" ht="14.25" customHeight="1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</row>
    <row r="645" spans="1:37" ht="14.25" customHeight="1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</row>
    <row r="646" spans="1:37" ht="14.25" customHeight="1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</row>
    <row r="647" spans="1:37" ht="14.25" customHeight="1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</row>
    <row r="648" spans="1:37" ht="14.25" customHeight="1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</row>
    <row r="649" spans="1:37" ht="14.25" customHeight="1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</row>
    <row r="650" spans="1:37" ht="14.25" customHeight="1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</row>
    <row r="651" spans="1:37" ht="14.25" customHeight="1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</row>
    <row r="652" spans="1:37" ht="14.25" customHeight="1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</row>
    <row r="653" spans="1:37" ht="14.25" customHeight="1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</row>
    <row r="654" spans="1:37" ht="14.25" customHeight="1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</row>
    <row r="655" spans="1:37" ht="14.25" customHeight="1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</row>
    <row r="656" spans="1:37" ht="14.25" customHeight="1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</row>
    <row r="657" spans="1:37" ht="14.25" customHeight="1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</row>
    <row r="658" spans="1:37" ht="14.25" customHeight="1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</row>
    <row r="659" spans="1:37" ht="14.25" customHeight="1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</row>
    <row r="660" spans="1:37" ht="14.25" customHeight="1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</row>
    <row r="661" spans="1:37" ht="14.25" customHeight="1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</row>
    <row r="662" spans="1:37" ht="14.25" customHeight="1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</row>
    <row r="663" spans="1:37" ht="14.25" customHeight="1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</row>
    <row r="664" spans="1:37" ht="14.25" customHeight="1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</row>
    <row r="665" spans="1:37" ht="14.25" customHeight="1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</row>
    <row r="666" spans="1:37" ht="14.25" customHeight="1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</row>
    <row r="667" spans="1:37" ht="14.25" customHeight="1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</row>
    <row r="668" spans="1:37" ht="14.25" customHeight="1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</row>
    <row r="669" spans="1:37" ht="14.25" customHeight="1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</row>
    <row r="670" spans="1:37" ht="14.25" customHeight="1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</row>
    <row r="671" spans="1:37" ht="14.25" customHeight="1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</row>
    <row r="672" spans="1:37" ht="14.25" customHeight="1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</row>
    <row r="673" spans="1:37" ht="14.25" customHeight="1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</row>
    <row r="674" spans="1:37" ht="14.25" customHeight="1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</row>
    <row r="675" spans="1:37" ht="14.25" customHeight="1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</row>
    <row r="676" spans="1:37" ht="14.25" customHeight="1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</row>
    <row r="677" spans="1:37" ht="14.25" customHeight="1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</row>
    <row r="678" spans="1:37" ht="14.25" customHeight="1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</row>
    <row r="679" spans="1:37" ht="14.25" customHeight="1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</row>
    <row r="680" spans="1:37" ht="14.25" customHeight="1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</row>
    <row r="681" spans="1:37" ht="14.25" customHeight="1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</row>
    <row r="682" spans="1:37" ht="14.25" customHeight="1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</row>
    <row r="683" spans="1:37" ht="14.25" customHeight="1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</row>
    <row r="684" spans="1:37" ht="14.25" customHeight="1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</row>
    <row r="685" spans="1:37" ht="14.25" customHeight="1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</row>
    <row r="686" spans="1:37" ht="14.25" customHeight="1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</row>
    <row r="687" spans="1:37" ht="14.25" customHeight="1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</row>
    <row r="688" spans="1:37" ht="14.25" customHeight="1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</row>
    <row r="689" spans="1:37" ht="14.25" customHeight="1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</row>
    <row r="690" spans="1:37" ht="14.25" customHeight="1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</row>
    <row r="691" spans="1:37" ht="14.25" customHeight="1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</row>
    <row r="692" spans="1:37" ht="14.25" customHeight="1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</row>
    <row r="693" spans="1:37" ht="14.25" customHeight="1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</row>
    <row r="694" spans="1:37" ht="14.25" customHeight="1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</row>
    <row r="695" spans="1:37" ht="14.25" customHeight="1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</row>
    <row r="696" spans="1:37" ht="14.25" customHeight="1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</row>
    <row r="697" spans="1:37" ht="14.25" customHeight="1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</row>
    <row r="698" spans="1:37" ht="14.25" customHeight="1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</row>
    <row r="699" spans="1:37" ht="14.25" customHeight="1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</row>
    <row r="700" spans="1:37" ht="14.25" customHeight="1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</row>
    <row r="701" spans="1:37" ht="14.25" customHeight="1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</row>
    <row r="702" spans="1:37" ht="14.25" customHeight="1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</row>
    <row r="703" spans="1:37" ht="14.25" customHeight="1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</row>
    <row r="704" spans="1:37" ht="14.25" customHeight="1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</row>
    <row r="705" spans="1:37" ht="14.25" customHeight="1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</row>
    <row r="706" spans="1:37" ht="14.25" customHeight="1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</row>
    <row r="707" spans="1:37" ht="14.25" customHeight="1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</row>
    <row r="708" spans="1:37" ht="14.25" customHeight="1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</row>
    <row r="709" spans="1:37" ht="14.25" customHeight="1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</row>
    <row r="710" spans="1:37" ht="14.25" customHeight="1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</row>
    <row r="711" spans="1:37" ht="14.25" customHeight="1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</row>
    <row r="712" spans="1:37" ht="14.25" customHeight="1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</row>
    <row r="713" spans="1:37" ht="14.25" customHeight="1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14" spans="1:37" ht="14.25" customHeight="1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</row>
    <row r="715" spans="1:37" ht="14.25" customHeight="1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</row>
    <row r="716" spans="1:37" ht="14.25" customHeight="1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</row>
    <row r="717" spans="1:37" ht="14.25" customHeight="1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</row>
    <row r="718" spans="1:37" ht="14.25" customHeight="1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</row>
    <row r="719" spans="1:37" ht="14.25" customHeight="1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</row>
    <row r="720" spans="1:37" ht="14.25" customHeight="1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</row>
    <row r="721" spans="1:37" ht="14.25" customHeight="1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</row>
    <row r="722" spans="1:37" ht="14.25" customHeight="1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</row>
    <row r="723" spans="1:37" ht="14.25" customHeight="1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</row>
    <row r="724" spans="1:37" ht="14.25" customHeight="1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</row>
    <row r="725" spans="1:37" ht="14.25" customHeight="1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</row>
    <row r="726" spans="1:37" ht="14.25" customHeight="1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</row>
    <row r="727" spans="1:37" ht="14.25" customHeight="1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</row>
    <row r="728" spans="1:37" ht="14.25" customHeight="1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</row>
    <row r="729" spans="1:37" ht="14.25" customHeight="1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</row>
    <row r="730" spans="1:37" ht="14.25" customHeight="1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</row>
    <row r="731" spans="1:37" ht="14.25" customHeight="1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</row>
    <row r="732" spans="1:37" ht="14.25" customHeight="1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</row>
    <row r="733" spans="1:37" ht="14.25" customHeight="1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</row>
    <row r="734" spans="1:37" ht="14.25" customHeight="1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</row>
    <row r="735" spans="1:37" ht="14.25" customHeight="1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</row>
    <row r="736" spans="1:37" ht="14.25" customHeight="1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</row>
    <row r="737" spans="1:37" ht="14.25" customHeight="1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</row>
    <row r="738" spans="1:37" ht="14.25" customHeight="1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</row>
    <row r="739" spans="1:37" ht="14.25" customHeight="1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</row>
    <row r="740" spans="1:37" ht="14.25" customHeight="1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</row>
    <row r="741" spans="1:37" ht="14.25" customHeight="1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</row>
    <row r="742" spans="1:37" ht="14.25" customHeight="1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</row>
    <row r="743" spans="1:37" ht="14.25" customHeight="1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</row>
    <row r="744" spans="1:37" ht="14.25" customHeight="1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</row>
    <row r="745" spans="1:37" ht="14.25" customHeight="1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</row>
    <row r="746" spans="1:37" ht="14.25" customHeight="1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</row>
    <row r="747" spans="1:37" ht="14.25" customHeight="1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</row>
    <row r="748" spans="1:37" ht="14.25" customHeight="1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</row>
    <row r="749" spans="1:37" ht="14.25" customHeight="1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</row>
    <row r="750" spans="1:37" ht="14.25" customHeight="1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</row>
    <row r="751" spans="1:37" ht="14.25" customHeight="1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</row>
    <row r="752" spans="1:37" ht="14.25" customHeight="1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</row>
    <row r="753" spans="1:37" ht="14.25" customHeight="1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</row>
    <row r="754" spans="1:37" ht="14.25" customHeight="1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</row>
    <row r="755" spans="1:37" ht="14.25" customHeight="1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</row>
    <row r="756" spans="1:37" ht="14.25" customHeight="1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</row>
    <row r="757" spans="1:37" ht="14.25" customHeight="1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</row>
    <row r="758" spans="1:37" ht="14.25" customHeight="1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</row>
    <row r="759" spans="1:37" ht="14.25" customHeight="1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</row>
    <row r="760" spans="1:37" ht="14.25" customHeight="1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</row>
    <row r="761" spans="1:37" ht="14.25" customHeight="1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</row>
    <row r="762" spans="1:37" ht="14.25" customHeight="1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63" spans="1:37" ht="14.25" customHeight="1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</row>
    <row r="764" spans="1:37" ht="14.25" customHeight="1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</row>
    <row r="765" spans="1:37" ht="14.25" customHeight="1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</row>
    <row r="766" spans="1:37" ht="14.25" customHeight="1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</row>
    <row r="767" spans="1:37" ht="14.25" customHeight="1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</row>
    <row r="768" spans="1:37" ht="14.25" customHeight="1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</row>
    <row r="769" spans="1:37" ht="14.25" customHeight="1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</row>
    <row r="770" spans="1:37" ht="14.25" customHeight="1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</row>
    <row r="771" spans="1:37" ht="14.25" customHeight="1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</row>
    <row r="772" spans="1:37" ht="14.25" customHeight="1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</row>
    <row r="773" spans="1:37" ht="14.25" customHeight="1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</row>
    <row r="774" spans="1:37" ht="14.25" customHeight="1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</row>
    <row r="775" spans="1:37" ht="14.25" customHeight="1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</row>
    <row r="776" spans="1:37" ht="14.25" customHeight="1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</row>
    <row r="777" spans="1:37" ht="14.25" customHeight="1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</row>
    <row r="778" spans="1:37" ht="14.25" customHeight="1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</row>
    <row r="779" spans="1:37" ht="14.25" customHeight="1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</row>
    <row r="780" spans="1:37" ht="14.25" customHeight="1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</row>
    <row r="781" spans="1:37" ht="14.25" customHeight="1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</row>
    <row r="782" spans="1:37" ht="14.25" customHeight="1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</row>
    <row r="783" spans="1:37" ht="14.25" customHeight="1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</row>
    <row r="784" spans="1:37" ht="14.25" customHeight="1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</row>
    <row r="785" spans="1:37" ht="14.25" customHeight="1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</row>
    <row r="786" spans="1:37" ht="14.25" customHeight="1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</row>
    <row r="787" spans="1:37" ht="14.25" customHeight="1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</row>
    <row r="788" spans="1:37" ht="14.25" customHeight="1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</row>
    <row r="789" spans="1:37" ht="14.25" customHeight="1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</row>
    <row r="790" spans="1:37" ht="14.25" customHeight="1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</row>
    <row r="791" spans="1:37" ht="14.25" customHeight="1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</row>
    <row r="792" spans="1:37" ht="14.25" customHeight="1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</row>
    <row r="793" spans="1:37" ht="14.25" customHeight="1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</row>
    <row r="794" spans="1:37" ht="14.25" customHeight="1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</row>
    <row r="795" spans="1:37" ht="14.25" customHeight="1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</row>
    <row r="796" spans="1:37" ht="14.25" customHeight="1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</row>
    <row r="797" spans="1:37" ht="14.25" customHeight="1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</row>
    <row r="798" spans="1:37" ht="14.25" customHeight="1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37" ht="14.25" customHeight="1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</row>
    <row r="800" spans="1:37" ht="14.25" customHeigh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</row>
    <row r="801" spans="1:37" ht="14.25" customHeight="1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</row>
    <row r="802" spans="1:37" ht="14.25" customHeight="1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</row>
    <row r="803" spans="1:37" ht="14.25" customHeight="1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</row>
    <row r="804" spans="1:37" ht="14.25" customHeight="1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</row>
    <row r="805" spans="1:37" ht="14.25" customHeigh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</row>
    <row r="806" spans="1:37" ht="14.25" customHeight="1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</row>
    <row r="807" spans="1:37" ht="14.25" customHeight="1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</row>
    <row r="808" spans="1:37" ht="14.25" customHeight="1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</row>
    <row r="809" spans="1:37" ht="14.25" customHeight="1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ht="14.25" customHeight="1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ht="14.25" customHeight="1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</row>
    <row r="812" spans="1:37" ht="14.25" customHeight="1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</row>
    <row r="813" spans="1:37" ht="14.25" customHeight="1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</row>
    <row r="814" spans="1:37" ht="14.25" customHeight="1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</row>
    <row r="815" spans="1:37" ht="14.25" customHeight="1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</row>
    <row r="816" spans="1:37" ht="14.25" customHeight="1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</row>
    <row r="817" spans="1:37" ht="14.25" customHeight="1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</row>
    <row r="818" spans="1:37" ht="14.25" customHeight="1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</row>
    <row r="819" spans="1:37" ht="14.25" customHeight="1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</row>
    <row r="820" spans="1:37" ht="14.25" customHeight="1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</row>
    <row r="821" spans="1:37" ht="14.25" customHeight="1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</row>
    <row r="822" spans="1:37" ht="14.25" customHeight="1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</row>
    <row r="823" spans="1:37" ht="14.25" customHeight="1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</row>
    <row r="824" spans="1:37" ht="14.25" customHeight="1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</row>
    <row r="825" spans="1:37" ht="14.25" customHeight="1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</row>
    <row r="826" spans="1:37" ht="14.25" customHeight="1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</row>
    <row r="827" spans="1:37" ht="14.25" customHeight="1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</row>
    <row r="828" spans="1:37" ht="14.25" customHeight="1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ht="14.25" customHeight="1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ht="14.25" customHeight="1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</row>
    <row r="831" spans="1:37" ht="14.25" customHeight="1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</row>
    <row r="832" spans="1:37" ht="14.25" customHeight="1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</row>
    <row r="833" spans="1:37" ht="14.25" customHeight="1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</row>
    <row r="834" spans="1:37" ht="14.25" customHeight="1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ht="14.25" customHeight="1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ht="14.25" customHeight="1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</row>
    <row r="837" spans="1:37" ht="14.25" customHeight="1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</row>
    <row r="838" spans="1:37" ht="14.25" customHeight="1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</row>
    <row r="839" spans="1:37" ht="14.25" customHeight="1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</row>
    <row r="840" spans="1:37" ht="14.25" customHeight="1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</row>
    <row r="841" spans="1:37" ht="14.25" customHeight="1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</row>
    <row r="842" spans="1:37" ht="14.25" customHeight="1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</row>
    <row r="843" spans="1:37" ht="14.25" customHeight="1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</row>
    <row r="844" spans="1:37" ht="14.25" customHeight="1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</row>
    <row r="845" spans="1:37" ht="14.25" customHeight="1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</row>
    <row r="846" spans="1:37" ht="14.25" customHeight="1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</row>
    <row r="847" spans="1:37" ht="14.25" customHeight="1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</row>
    <row r="848" spans="1:37" ht="14.25" customHeight="1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</row>
    <row r="849" spans="1:37" ht="14.25" customHeight="1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</row>
    <row r="850" spans="1:37" ht="14.25" customHeight="1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</row>
    <row r="851" spans="1:37" ht="14.25" customHeight="1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</row>
    <row r="852" spans="1:37" ht="14.25" customHeight="1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</row>
    <row r="853" spans="1:37" ht="14.25" customHeight="1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</row>
    <row r="854" spans="1:37" ht="14.25" customHeight="1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</row>
    <row r="855" spans="1:37" ht="14.25" customHeight="1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</row>
    <row r="856" spans="1:37" ht="14.25" customHeight="1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</row>
    <row r="857" spans="1:37" ht="14.25" customHeight="1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</row>
    <row r="858" spans="1:37" ht="14.25" customHeight="1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</row>
    <row r="859" spans="1:37" ht="14.25" customHeight="1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</row>
    <row r="860" spans="1:37" ht="14.25" customHeight="1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</row>
    <row r="861" spans="1:37" ht="14.25" customHeight="1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</row>
    <row r="862" spans="1:37" ht="14.25" customHeight="1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</row>
    <row r="863" spans="1:37" ht="14.25" customHeight="1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</row>
    <row r="864" spans="1:37" ht="14.25" customHeight="1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</row>
    <row r="865" spans="1:37" ht="14.25" customHeight="1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</row>
    <row r="866" spans="1:37" ht="14.25" customHeight="1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</row>
    <row r="867" spans="1:37" ht="14.25" customHeight="1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</row>
    <row r="868" spans="1:37" ht="14.25" customHeight="1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</row>
    <row r="869" spans="1:37" ht="14.25" customHeight="1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</row>
    <row r="870" spans="1:37" ht="14.25" customHeight="1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</row>
    <row r="871" spans="1:37" ht="14.25" customHeight="1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</row>
    <row r="872" spans="1:37" ht="14.25" customHeight="1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</row>
    <row r="873" spans="1:37" ht="14.25" customHeight="1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</row>
    <row r="874" spans="1:37" ht="14.25" customHeight="1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</row>
    <row r="875" spans="1:37" ht="14.25" customHeight="1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</row>
    <row r="876" spans="1:37" ht="14.25" customHeight="1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</row>
    <row r="877" spans="1:37" ht="14.25" customHeight="1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</row>
    <row r="878" spans="1:37" ht="14.25" customHeight="1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</row>
    <row r="879" spans="1:37" ht="14.25" customHeigh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</row>
    <row r="880" spans="1:37" ht="14.25" customHeight="1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</row>
    <row r="881" spans="1:37" ht="14.25" customHeight="1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</row>
    <row r="882" spans="1:37" ht="14.25" customHeight="1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</row>
    <row r="883" spans="1:37" ht="14.25" customHeight="1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</row>
    <row r="884" spans="1:37" ht="14.25" customHeigh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</row>
    <row r="885" spans="1:37" ht="14.25" customHeight="1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</row>
    <row r="886" spans="1:37" ht="14.25" customHeight="1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</row>
    <row r="887" spans="1:37" ht="14.25" customHeight="1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</row>
    <row r="888" spans="1:37" ht="14.25" customHeight="1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</row>
    <row r="889" spans="1:37" ht="14.25" customHeight="1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</row>
    <row r="890" spans="1:37" ht="14.25" customHeight="1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</row>
    <row r="891" spans="1:37" ht="14.25" customHeight="1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</row>
    <row r="892" spans="1:37" ht="14.25" customHeight="1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</row>
    <row r="893" spans="1:37" ht="14.25" customHeight="1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</row>
    <row r="894" spans="1:37" ht="14.25" customHeight="1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</row>
    <row r="895" spans="1:37" ht="14.25" customHeight="1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</row>
    <row r="896" spans="1:37" ht="14.25" customHeight="1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</row>
    <row r="897" spans="1:37" ht="14.25" customHeight="1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</row>
    <row r="898" spans="1:37" ht="14.25" customHeight="1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</row>
    <row r="899" spans="1:37" ht="14.25" customHeight="1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</row>
    <row r="900" spans="1:37" ht="14.25" customHeight="1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</row>
    <row r="901" spans="1:37" ht="14.25" customHeight="1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</row>
    <row r="902" spans="1:37" ht="14.25" customHeight="1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</row>
    <row r="903" spans="1:37" ht="14.25" customHeight="1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</row>
    <row r="904" spans="1:37" ht="14.25" customHeight="1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</row>
    <row r="905" spans="1:37" ht="14.25" customHeight="1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</row>
    <row r="906" spans="1:37" ht="14.25" customHeight="1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</row>
    <row r="907" spans="1:37" ht="14.25" customHeight="1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</row>
    <row r="908" spans="1:37" ht="14.25" customHeight="1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</row>
    <row r="909" spans="1:37" ht="14.25" customHeight="1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</row>
    <row r="910" spans="1:37" ht="14.25" customHeight="1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</row>
    <row r="911" spans="1:37" ht="14.25" customHeight="1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</row>
    <row r="912" spans="1:37" ht="14.25" customHeight="1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</row>
    <row r="913" spans="1:37" ht="14.25" customHeight="1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</row>
    <row r="914" spans="1:37" ht="14.25" customHeight="1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</row>
    <row r="915" spans="1:37" ht="14.25" customHeight="1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</row>
    <row r="916" spans="1:37" ht="14.25" customHeight="1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</row>
    <row r="917" spans="1:37" ht="14.25" customHeight="1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</row>
    <row r="918" spans="1:37" ht="14.25" customHeight="1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</row>
    <row r="919" spans="1:37" ht="14.25" customHeight="1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</row>
    <row r="920" spans="1:37" ht="14.25" customHeight="1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</row>
    <row r="921" spans="1:37" ht="14.25" customHeight="1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</row>
    <row r="922" spans="1:37" ht="14.25" customHeight="1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</row>
    <row r="923" spans="1:37" ht="14.25" customHeight="1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</row>
    <row r="924" spans="1:37" ht="14.25" customHeight="1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</row>
    <row r="925" spans="1:37" ht="14.25" customHeight="1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</row>
    <row r="926" spans="1:37" ht="14.25" customHeight="1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</row>
    <row r="927" spans="1:37" ht="14.25" customHeight="1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</row>
    <row r="928" spans="1:37" ht="14.25" customHeight="1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</row>
    <row r="929" spans="1:37" ht="14.25" customHeight="1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</row>
    <row r="930" spans="1:37" ht="14.25" customHeight="1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</row>
    <row r="931" spans="1:37" ht="14.25" customHeight="1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</row>
    <row r="932" spans="1:37" ht="14.25" customHeight="1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</row>
    <row r="933" spans="1:37" ht="14.25" customHeight="1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</row>
    <row r="934" spans="1:37" ht="14.25" customHeight="1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</row>
    <row r="935" spans="1:37" ht="14.25" customHeight="1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</row>
    <row r="936" spans="1:37" ht="14.25" customHeight="1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</row>
    <row r="937" spans="1:37" ht="14.25" customHeight="1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</row>
    <row r="938" spans="1:37" ht="14.25" customHeight="1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</row>
    <row r="939" spans="1:37" ht="14.25" customHeight="1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</row>
    <row r="940" spans="1:37" ht="14.25" customHeight="1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</row>
    <row r="941" spans="1:37" ht="14.25" customHeight="1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</row>
    <row r="942" spans="1:37" ht="14.25" customHeight="1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</row>
    <row r="943" spans="1:37" ht="14.25" customHeight="1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</row>
    <row r="944" spans="1:37" ht="14.25" customHeight="1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</row>
    <row r="945" spans="1:37" ht="14.25" customHeight="1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</row>
    <row r="946" spans="1:37" ht="14.25" customHeight="1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</row>
    <row r="947" spans="1:37" ht="14.25" customHeight="1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</row>
    <row r="948" spans="1:37" ht="14.25" customHeight="1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</row>
    <row r="949" spans="1:37" ht="14.25" customHeight="1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</row>
    <row r="950" spans="1:37" ht="14.25" customHeight="1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</row>
    <row r="951" spans="1:37" ht="14.25" customHeight="1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</row>
    <row r="952" spans="1:37" ht="14.25" customHeight="1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</row>
    <row r="953" spans="1:37" ht="14.25" customHeight="1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</row>
    <row r="954" spans="1:37" ht="14.25" customHeight="1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</row>
    <row r="955" spans="1:37" ht="14.25" customHeight="1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</row>
    <row r="956" spans="1:37" ht="14.25" customHeight="1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</row>
    <row r="957" spans="1:37" ht="14.25" customHeight="1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</row>
    <row r="958" spans="1:37" ht="14.25" customHeight="1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</row>
    <row r="959" spans="1:37" ht="14.25" customHeight="1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</row>
    <row r="960" spans="1:37" ht="14.25" customHeight="1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</row>
    <row r="961" spans="1:37" ht="14.25" customHeight="1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</row>
    <row r="962" spans="1:37" ht="14.25" customHeight="1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</row>
    <row r="963" spans="1:37" ht="14.25" customHeight="1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</row>
    <row r="964" spans="1:37" ht="14.25" customHeight="1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</row>
    <row r="965" spans="1:37" ht="14.25" customHeight="1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</row>
    <row r="966" spans="1:37" ht="14.25" customHeight="1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</row>
    <row r="967" spans="1:37" ht="14.25" customHeight="1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</row>
    <row r="968" spans="1:37" ht="14.25" customHeight="1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</row>
    <row r="969" spans="1:37" ht="14.25" customHeight="1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</row>
    <row r="970" spans="1:37" ht="14.25" customHeight="1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</row>
    <row r="971" spans="1:37" ht="14.25" customHeight="1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</row>
    <row r="972" spans="1:37" ht="14.25" customHeight="1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</row>
    <row r="973" spans="1:37" ht="14.25" customHeight="1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</row>
    <row r="974" spans="1:37" ht="14.25" customHeight="1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</row>
    <row r="975" spans="1:37" ht="14.25" customHeight="1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</row>
    <row r="976" spans="1:37" ht="14.25" customHeight="1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</row>
    <row r="977" spans="1:37" ht="14.25" customHeight="1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</row>
    <row r="978" spans="1:37" ht="14.25" customHeight="1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</row>
    <row r="979" spans="1:37" ht="14.25" customHeight="1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</row>
    <row r="980" spans="1:37" ht="14.25" customHeight="1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</row>
    <row r="981" spans="1:37" ht="14.25" customHeight="1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</row>
    <row r="982" spans="1:37" ht="14.25" customHeight="1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</row>
    <row r="983" spans="1:37" ht="14.25" customHeight="1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</row>
    <row r="984" spans="1:37" ht="14.25" customHeight="1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</row>
    <row r="985" spans="1:37" ht="14.25" customHeight="1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</row>
    <row r="986" spans="1:37" ht="14.25" customHeight="1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</row>
    <row r="987" spans="1:37" ht="14.25" customHeight="1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</row>
    <row r="988" spans="1:37" ht="14.25" customHeight="1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</row>
    <row r="989" spans="1:37" ht="14.25" customHeight="1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</row>
    <row r="990" spans="1:37" ht="14.25" customHeight="1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</row>
    <row r="991" spans="1:37" ht="14.25" customHeight="1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</row>
    <row r="992" spans="1:37" ht="14.25" customHeight="1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</row>
    <row r="993" spans="1:37" ht="14.25" customHeight="1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</row>
    <row r="994" spans="1:37" ht="14.25" customHeight="1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</row>
    <row r="995" spans="1:37" ht="14.25" customHeight="1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</row>
    <row r="996" spans="1:37" ht="14.25" customHeight="1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</row>
    <row r="997" spans="1:37" ht="14.25" customHeight="1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</row>
    <row r="998" spans="1:37" ht="14.25" customHeight="1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</row>
    <row r="999" spans="1:37" ht="14.25" customHeight="1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</row>
    <row r="1000" spans="1:37" ht="14.25" customHeight="1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</row>
  </sheetData>
  <mergeCells count="3">
    <mergeCell ref="B1:AF2"/>
    <mergeCell ref="AG1:AH2"/>
    <mergeCell ref="AI1:AJ2"/>
  </mergeCells>
  <pageMargins left="0.7" right="0.7" top="0.75" bottom="0.75" header="0" footer="0"/>
  <pageSetup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5" topLeftCell="B29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defaultColWidth="12.59765625" defaultRowHeight="15" customHeight="1" x14ac:dyDescent="0.25"/>
  <cols>
    <col min="1" max="1" width="8.59765625" style="35" customWidth="1"/>
    <col min="2" max="2" width="14.5" style="35" customWidth="1"/>
    <col min="3" max="3" width="10.09765625" style="35" bestFit="1" customWidth="1"/>
    <col min="4" max="4" width="12.19921875" style="35" bestFit="1" customWidth="1"/>
    <col min="5" max="5" width="11.8984375" style="35" customWidth="1"/>
    <col min="6" max="6" width="10.5" style="35" bestFit="1" customWidth="1"/>
    <col min="7" max="7" width="12.59765625" style="35" bestFit="1" customWidth="1"/>
    <col min="8" max="26" width="8" style="35" customWidth="1"/>
    <col min="27" max="16384" width="12.59765625" style="35"/>
  </cols>
  <sheetData>
    <row r="1" spans="1:26" ht="16.8" customHeight="1" x14ac:dyDescent="0.25">
      <c r="A1" s="127" t="s">
        <v>87</v>
      </c>
      <c r="B1" s="120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7" customHeight="1" x14ac:dyDescent="0.3">
      <c r="A2" s="128" t="s">
        <v>112</v>
      </c>
      <c r="B2" s="129"/>
      <c r="C2" s="129"/>
      <c r="D2" s="129"/>
      <c r="E2" s="129"/>
      <c r="F2" s="129"/>
      <c r="G2" s="129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25" customHeight="1" x14ac:dyDescent="0.25">
      <c r="A3" s="32"/>
      <c r="B3" s="130"/>
      <c r="C3" s="120"/>
      <c r="D3" s="36"/>
      <c r="E3" s="2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8" x14ac:dyDescent="0.25">
      <c r="A4" s="40"/>
      <c r="B4" s="41"/>
      <c r="C4" s="41"/>
      <c r="D4" s="41"/>
      <c r="E4" s="4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3.8" x14ac:dyDescent="0.25">
      <c r="A5" s="45" t="s">
        <v>92</v>
      </c>
      <c r="B5" s="46" t="s">
        <v>88</v>
      </c>
      <c r="C5" s="46" t="s">
        <v>89</v>
      </c>
      <c r="D5" s="46" t="s">
        <v>90</v>
      </c>
      <c r="E5" s="46" t="s">
        <v>91</v>
      </c>
      <c r="F5" s="43" t="s">
        <v>93</v>
      </c>
      <c r="G5" s="43" t="s">
        <v>94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8.75" customHeight="1" x14ac:dyDescent="0.35">
      <c r="A6" s="37" t="s">
        <v>4</v>
      </c>
      <c r="B6" s="34">
        <f>'TB điểm miệng Tuần 3'!AK5</f>
        <v>9</v>
      </c>
      <c r="C6" s="34">
        <f>'Điểm tiết học Tuần 3'!AK5</f>
        <v>10</v>
      </c>
      <c r="D6" s="34">
        <v>9.8000000000000007</v>
      </c>
      <c r="E6" s="38">
        <f t="shared" ref="E6:E25" si="0">B6*2+C6+D6</f>
        <v>37.799999999999997</v>
      </c>
      <c r="F6" s="44">
        <f>RANK(Table_48[[#This Row],[Column5]],$E$6:$E$19)</f>
        <v>1</v>
      </c>
      <c r="G6" s="44">
        <f>RANK(Table_48[[#This Row],[Column5]],$E$6:$E$50)</f>
        <v>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.75" customHeight="1" x14ac:dyDescent="0.35">
      <c r="A7" s="37" t="s">
        <v>5</v>
      </c>
      <c r="B7" s="34">
        <f>'TB điểm miệng Tuần 3'!AK6</f>
        <v>5.82</v>
      </c>
      <c r="C7" s="34">
        <f>'Điểm tiết học Tuần 3'!AK6</f>
        <v>9.92</v>
      </c>
      <c r="D7" s="34">
        <v>9.8000000000000007</v>
      </c>
      <c r="E7" s="38">
        <f t="shared" si="0"/>
        <v>31.360000000000003</v>
      </c>
      <c r="F7" s="44">
        <f>RANK(Table_48[[#This Row],[Column5]],$E$6:$E$19)</f>
        <v>13</v>
      </c>
      <c r="G7" s="44">
        <f>RANK(Table_48[[#This Row],[Column5]],$E$6:$E$50)</f>
        <v>43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.75" customHeight="1" x14ac:dyDescent="0.35">
      <c r="A8" s="37" t="s">
        <v>6</v>
      </c>
      <c r="B8" s="34">
        <f>'TB điểm miệng Tuần 3'!AK7</f>
        <v>7.86</v>
      </c>
      <c r="C8" s="34">
        <f>'Điểm tiết học Tuần 3'!AK7</f>
        <v>10</v>
      </c>
      <c r="D8" s="34">
        <v>9.8000000000000007</v>
      </c>
      <c r="E8" s="38">
        <f t="shared" si="0"/>
        <v>35.519999999999996</v>
      </c>
      <c r="F8" s="44">
        <f>RANK(Table_48[[#This Row],[Column5]],$E$6:$E$19)</f>
        <v>8</v>
      </c>
      <c r="G8" s="44">
        <f>RANK(Table_48[[#This Row],[Column5]],$E$6:$E$50)</f>
        <v>24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.75" customHeight="1" x14ac:dyDescent="0.35">
      <c r="A9" s="37" t="s">
        <v>7</v>
      </c>
      <c r="B9" s="34">
        <f>'TB điểm miệng Tuần 3'!AK8</f>
        <v>8.67</v>
      </c>
      <c r="C9" s="34">
        <f>'Điểm tiết học Tuần 3'!AK8</f>
        <v>9.98</v>
      </c>
      <c r="D9" s="34">
        <v>10</v>
      </c>
      <c r="E9" s="38">
        <f t="shared" si="0"/>
        <v>37.32</v>
      </c>
      <c r="F9" s="44">
        <f>RANK(Table_48[[#This Row],[Column5]],$E$6:$E$19)</f>
        <v>3</v>
      </c>
      <c r="G9" s="44">
        <f>RANK(Table_48[[#This Row],[Column5]],$E$6:$E$50)</f>
        <v>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8.75" customHeight="1" x14ac:dyDescent="0.35">
      <c r="A10" s="37" t="s">
        <v>8</v>
      </c>
      <c r="B10" s="34">
        <f>'TB điểm miệng Tuần 3'!AK9</f>
        <v>8.67</v>
      </c>
      <c r="C10" s="34">
        <f>'Điểm tiết học Tuần 3'!AK9</f>
        <v>9.9499999999999993</v>
      </c>
      <c r="D10" s="34">
        <v>9.8000000000000007</v>
      </c>
      <c r="E10" s="38">
        <f t="shared" si="0"/>
        <v>37.090000000000003</v>
      </c>
      <c r="F10" s="44">
        <f>RANK(Table_48[[#This Row],[Column5]],$E$6:$E$19)</f>
        <v>4</v>
      </c>
      <c r="G10" s="44">
        <f>RANK(Table_48[[#This Row],[Column5]],$E$6:$E$50)</f>
        <v>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8.75" customHeight="1" x14ac:dyDescent="0.35">
      <c r="A11" s="37" t="s">
        <v>9</v>
      </c>
      <c r="B11" s="34">
        <f>'TB điểm miệng Tuần 3'!AK10</f>
        <v>8.5500000000000007</v>
      </c>
      <c r="C11" s="34">
        <f>'Điểm tiết học Tuần 3'!AK10</f>
        <v>9.9700000000000006</v>
      </c>
      <c r="D11" s="34">
        <v>9.8000000000000007</v>
      </c>
      <c r="E11" s="38">
        <f t="shared" si="0"/>
        <v>36.870000000000005</v>
      </c>
      <c r="F11" s="44">
        <f>RANK(Table_48[[#This Row],[Column5]],$E$6:$E$19)</f>
        <v>5</v>
      </c>
      <c r="G11" s="44">
        <f>RANK(Table_48[[#This Row],[Column5]],$E$6:$E$50)</f>
        <v>13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.75" customHeight="1" x14ac:dyDescent="0.35">
      <c r="A12" s="37" t="s">
        <v>10</v>
      </c>
      <c r="B12" s="34">
        <f>'TB điểm miệng Tuần 3'!AK11</f>
        <v>7.5</v>
      </c>
      <c r="C12" s="34">
        <f>'Điểm tiết học Tuần 3'!AK11</f>
        <v>9.9</v>
      </c>
      <c r="D12" s="34">
        <v>9.6</v>
      </c>
      <c r="E12" s="38">
        <f t="shared" si="0"/>
        <v>34.5</v>
      </c>
      <c r="F12" s="44">
        <f>RANK(Table_48[[#This Row],[Column5]],$E$6:$E$19)</f>
        <v>10</v>
      </c>
      <c r="G12" s="44">
        <f>RANK(Table_48[[#This Row],[Column5]],$E$6:$E$50)</f>
        <v>31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.75" customHeight="1" x14ac:dyDescent="0.35">
      <c r="A13" s="37" t="s">
        <v>11</v>
      </c>
      <c r="B13" s="34">
        <f>'TB điểm miệng Tuần 3'!AK12</f>
        <v>3.86</v>
      </c>
      <c r="C13" s="34">
        <f>'Điểm tiết học Tuần 3'!AK12</f>
        <v>9.98</v>
      </c>
      <c r="D13" s="34">
        <v>9.6</v>
      </c>
      <c r="E13" s="38">
        <f t="shared" si="0"/>
        <v>27.299999999999997</v>
      </c>
      <c r="F13" s="44">
        <f>RANK(Table_48[[#This Row],[Column5]],$E$6:$E$19)</f>
        <v>14</v>
      </c>
      <c r="G13" s="44">
        <f>RANK(Table_48[[#This Row],[Column5]],$E$6:$E$50)</f>
        <v>45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.75" customHeight="1" x14ac:dyDescent="0.35">
      <c r="A14" s="37" t="s">
        <v>12</v>
      </c>
      <c r="B14" s="34">
        <f>'TB điểm miệng Tuần 3'!AK13</f>
        <v>8.31</v>
      </c>
      <c r="C14" s="34">
        <f>'Điểm tiết học Tuần 3'!AK13</f>
        <v>10</v>
      </c>
      <c r="D14" s="34">
        <v>10</v>
      </c>
      <c r="E14" s="38">
        <f t="shared" si="0"/>
        <v>36.620000000000005</v>
      </c>
      <c r="F14" s="44">
        <f>RANK(Table_48[[#This Row],[Column5]],$E$6:$E$19)</f>
        <v>6</v>
      </c>
      <c r="G14" s="44">
        <f>RANK(Table_48[[#This Row],[Column5]],$E$6:$E$50)</f>
        <v>17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.75" customHeight="1" x14ac:dyDescent="0.35">
      <c r="A15" s="37" t="s">
        <v>13</v>
      </c>
      <c r="B15" s="34">
        <f>'TB điểm miệng Tuần 3'!AK14</f>
        <v>8.9700000000000006</v>
      </c>
      <c r="C15" s="34">
        <f>'Điểm tiết học Tuần 3'!AK14</f>
        <v>9.99</v>
      </c>
      <c r="D15" s="34">
        <v>9.8000000000000007</v>
      </c>
      <c r="E15" s="38">
        <f t="shared" si="0"/>
        <v>37.730000000000004</v>
      </c>
      <c r="F15" s="44">
        <f>RANK(Table_48[[#This Row],[Column5]],$E$6:$E$19)</f>
        <v>2</v>
      </c>
      <c r="G15" s="44">
        <f>RANK(Table_48[[#This Row],[Column5]],$E$6:$E$50)</f>
        <v>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.75" customHeight="1" x14ac:dyDescent="0.35">
      <c r="A16" s="37" t="s">
        <v>14</v>
      </c>
      <c r="B16" s="34">
        <f>'TB điểm miệng Tuần 3'!AK15</f>
        <v>6.82</v>
      </c>
      <c r="C16" s="34">
        <f>'Điểm tiết học Tuần 3'!AK15</f>
        <v>9.9499999999999993</v>
      </c>
      <c r="D16" s="34">
        <v>10</v>
      </c>
      <c r="E16" s="38">
        <f t="shared" si="0"/>
        <v>33.590000000000003</v>
      </c>
      <c r="F16" s="44">
        <f>RANK(Table_48[[#This Row],[Column5]],$E$6:$E$19)</f>
        <v>11</v>
      </c>
      <c r="G16" s="44">
        <f>RANK(Table_48[[#This Row],[Column5]],$E$6:$E$50)</f>
        <v>34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8.75" customHeight="1" x14ac:dyDescent="0.35">
      <c r="A17" s="37" t="s">
        <v>15</v>
      </c>
      <c r="B17" s="34">
        <f>'TB điểm miệng Tuần 3'!AK16</f>
        <v>6</v>
      </c>
      <c r="C17" s="34">
        <f>'Điểm tiết học Tuần 3'!AK16</f>
        <v>9.9</v>
      </c>
      <c r="D17" s="34">
        <v>9.6</v>
      </c>
      <c r="E17" s="38">
        <f t="shared" si="0"/>
        <v>31.5</v>
      </c>
      <c r="F17" s="44">
        <f>RANK(Table_48[[#This Row],[Column5]],$E$6:$E$19)</f>
        <v>12</v>
      </c>
      <c r="G17" s="44">
        <f>RANK(Table_48[[#This Row],[Column5]],$E$6:$E$50)</f>
        <v>42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.75" customHeight="1" x14ac:dyDescent="0.35">
      <c r="A18" s="37" t="s">
        <v>16</v>
      </c>
      <c r="B18" s="34">
        <f>'TB điểm miệng Tuần 3'!AK17</f>
        <v>8</v>
      </c>
      <c r="C18" s="34">
        <f>'Điểm tiết học Tuần 3'!AK17</f>
        <v>9.98</v>
      </c>
      <c r="D18" s="34">
        <v>9.6</v>
      </c>
      <c r="E18" s="38">
        <f t="shared" si="0"/>
        <v>35.58</v>
      </c>
      <c r="F18" s="44">
        <f>RANK(Table_48[[#This Row],[Column5]],$E$6:$E$19)</f>
        <v>7</v>
      </c>
      <c r="G18" s="44">
        <f>RANK(Table_48[[#This Row],[Column5]],$E$6:$E$50)</f>
        <v>23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.75" customHeight="1" thickBot="1" x14ac:dyDescent="0.4">
      <c r="A19" s="68" t="s">
        <v>17</v>
      </c>
      <c r="B19" s="69">
        <f>'TB điểm miệng Tuần 3'!AK18</f>
        <v>7.5</v>
      </c>
      <c r="C19" s="69">
        <f>'Điểm tiết học Tuần 3'!AK18</f>
        <v>9.86</v>
      </c>
      <c r="D19" s="69">
        <v>9.8000000000000007</v>
      </c>
      <c r="E19" s="70">
        <f t="shared" si="0"/>
        <v>34.659999999999997</v>
      </c>
      <c r="F19" s="71">
        <f>RANK(Table_48[[#This Row],[Column5]],$E$6:$E$19)</f>
        <v>9</v>
      </c>
      <c r="G19" s="71">
        <f>RANK(Table_48[[#This Row],[Column5]],$E$6:$E$50)</f>
        <v>30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8.75" customHeight="1" x14ac:dyDescent="0.35">
      <c r="A20" s="72" t="s">
        <v>18</v>
      </c>
      <c r="B20" s="73">
        <f>'TB điểm miệng Tuần 3'!AK19</f>
        <v>8.81</v>
      </c>
      <c r="C20" s="73">
        <f>'Điểm tiết học Tuần 3'!AK19</f>
        <v>10</v>
      </c>
      <c r="D20" s="73">
        <v>9.6</v>
      </c>
      <c r="E20" s="74">
        <f t="shared" si="0"/>
        <v>37.22</v>
      </c>
      <c r="F20" s="75">
        <f>RANK(Table_48[[#This Row],[Column5]],$E$20:$E$34)</f>
        <v>3</v>
      </c>
      <c r="G20" s="75">
        <f>RANK(Table_48[[#This Row],[Column5]],$E$6:$E$50)</f>
        <v>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8.75" customHeight="1" x14ac:dyDescent="0.35">
      <c r="A21" s="37" t="s">
        <v>19</v>
      </c>
      <c r="B21" s="34">
        <f>'TB điểm miệng Tuần 3'!AK20</f>
        <v>8.57</v>
      </c>
      <c r="C21" s="34">
        <f>'Điểm tiết học Tuần 3'!AK20</f>
        <v>9.9700000000000006</v>
      </c>
      <c r="D21" s="34">
        <v>9.6</v>
      </c>
      <c r="E21" s="38">
        <f t="shared" si="0"/>
        <v>36.71</v>
      </c>
      <c r="F21" s="44">
        <f>RANK(Table_48[[#This Row],[Column5]],$E$20:$E$34)</f>
        <v>4</v>
      </c>
      <c r="G21" s="44">
        <f>RANK(Table_48[[#This Row],[Column5]],$E$6:$E$50)</f>
        <v>14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8.75" customHeight="1" x14ac:dyDescent="0.35">
      <c r="A22" s="37" t="s">
        <v>20</v>
      </c>
      <c r="B22" s="34">
        <f>'TB điểm miệng Tuần 3'!AK21</f>
        <v>8.8800000000000008</v>
      </c>
      <c r="C22" s="34">
        <f>'Điểm tiết học Tuần 3'!AK21</f>
        <v>10</v>
      </c>
      <c r="D22" s="34">
        <v>10</v>
      </c>
      <c r="E22" s="38">
        <f t="shared" si="0"/>
        <v>37.760000000000005</v>
      </c>
      <c r="F22" s="44">
        <f>RANK(Table_48[[#This Row],[Column5]],$E$20:$E$34)</f>
        <v>1</v>
      </c>
      <c r="G22" s="44">
        <f>RANK(Table_48[[#This Row],[Column5]],$E$6:$E$50)</f>
        <v>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8.75" customHeight="1" x14ac:dyDescent="0.35">
      <c r="A23" s="37" t="s">
        <v>21</v>
      </c>
      <c r="B23" s="34">
        <f>'TB điểm miệng Tuần 3'!AK22</f>
        <v>8.64</v>
      </c>
      <c r="C23" s="34">
        <f>'Điểm tiết học Tuần 3'!AK22</f>
        <v>9.98</v>
      </c>
      <c r="D23" s="34">
        <v>10</v>
      </c>
      <c r="E23" s="38">
        <f t="shared" si="0"/>
        <v>37.260000000000005</v>
      </c>
      <c r="F23" s="44">
        <f>RANK(Table_48[[#This Row],[Column5]],$E$20:$E$34)</f>
        <v>2</v>
      </c>
      <c r="G23" s="44">
        <f>RANK(Table_48[[#This Row],[Column5]],$E$6:$E$50)</f>
        <v>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8.75" customHeight="1" x14ac:dyDescent="0.35">
      <c r="A24" s="37" t="s">
        <v>22</v>
      </c>
      <c r="B24" s="34">
        <f>'TB điểm miệng Tuần 3'!AK23</f>
        <v>6.21</v>
      </c>
      <c r="C24" s="34">
        <f>'Điểm tiết học Tuần 3'!AK23</f>
        <v>9.89</v>
      </c>
      <c r="D24" s="34">
        <v>9.8000000000000007</v>
      </c>
      <c r="E24" s="38">
        <f t="shared" si="0"/>
        <v>32.11</v>
      </c>
      <c r="F24" s="44">
        <f>RANK(Table_48[[#This Row],[Column5]],$E$20:$E$34)</f>
        <v>15</v>
      </c>
      <c r="G24" s="44">
        <f>RANK(Table_48[[#This Row],[Column5]],$E$6:$E$50)</f>
        <v>41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8.75" customHeight="1" x14ac:dyDescent="0.35">
      <c r="A25" s="37" t="s">
        <v>23</v>
      </c>
      <c r="B25" s="34">
        <f>'TB điểm miệng Tuần 3'!AK24</f>
        <v>7.76</v>
      </c>
      <c r="C25" s="34">
        <f>'Điểm tiết học Tuần 3'!AK24</f>
        <v>9.93</v>
      </c>
      <c r="D25" s="34">
        <v>9.6</v>
      </c>
      <c r="E25" s="38">
        <f t="shared" si="0"/>
        <v>35.049999999999997</v>
      </c>
      <c r="F25" s="44">
        <f>RANK(Table_48[[#This Row],[Column5]],$E$20:$E$34)</f>
        <v>9</v>
      </c>
      <c r="G25" s="44">
        <f>RANK(Table_48[[#This Row],[Column5]],$E$6:$E$50)</f>
        <v>27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8.75" customHeight="1" x14ac:dyDescent="0.35">
      <c r="A26" s="37" t="s">
        <v>24</v>
      </c>
      <c r="B26" s="34">
        <f>'TB điểm miệng Tuần 3'!AK25</f>
        <v>6.93</v>
      </c>
      <c r="C26" s="34">
        <f>'Điểm tiết học Tuần 3'!AK25</f>
        <v>9.9499999999999993</v>
      </c>
      <c r="D26" s="34">
        <v>9.4</v>
      </c>
      <c r="E26" s="38">
        <f>B26*2+C26+D26</f>
        <v>33.21</v>
      </c>
      <c r="F26" s="44">
        <f>RANK(Table_48[[#This Row],[Column5]],$E$20:$E$34)</f>
        <v>12</v>
      </c>
      <c r="G26" s="44">
        <f>RANK(Table_48[[#This Row],[Column5]],$E$6:$E$50)</f>
        <v>36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8.75" customHeight="1" x14ac:dyDescent="0.35">
      <c r="A27" s="37" t="s">
        <v>25</v>
      </c>
      <c r="B27" s="34">
        <f>'TB điểm miệng Tuần 3'!AK26</f>
        <v>8.2200000000000006</v>
      </c>
      <c r="C27" s="34">
        <f>'Điểm tiết học Tuần 3'!AK26</f>
        <v>9.98</v>
      </c>
      <c r="D27" s="34">
        <v>9</v>
      </c>
      <c r="E27" s="38">
        <f t="shared" ref="E27:E50" si="1">B27*2+C27+D27</f>
        <v>35.42</v>
      </c>
      <c r="F27" s="44">
        <f>RANK(Table_48[[#This Row],[Column5]],$E$20:$E$34)</f>
        <v>7</v>
      </c>
      <c r="G27" s="44">
        <f>RANK(Table_48[[#This Row],[Column5]],$E$6:$E$50)</f>
        <v>25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8.75" customHeight="1" x14ac:dyDescent="0.35">
      <c r="A28" s="37" t="s">
        <v>26</v>
      </c>
      <c r="B28" s="34">
        <f>'TB điểm miệng Tuần 3'!AK27</f>
        <v>7.44</v>
      </c>
      <c r="C28" s="34">
        <f>'Điểm tiết học Tuần 3'!AK27</f>
        <v>9.98</v>
      </c>
      <c r="D28" s="34">
        <v>10</v>
      </c>
      <c r="E28" s="38">
        <f t="shared" si="1"/>
        <v>34.86</v>
      </c>
      <c r="F28" s="44">
        <f>RANK(Table_48[[#This Row],[Column5]],$E$20:$E$34)</f>
        <v>10</v>
      </c>
      <c r="G28" s="44">
        <f>RANK(Table_48[[#This Row],[Column5]],$E$6:$E$50)</f>
        <v>28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8.75" customHeight="1" x14ac:dyDescent="0.35">
      <c r="A29" s="37" t="s">
        <v>27</v>
      </c>
      <c r="B29" s="34">
        <f>'TB điểm miệng Tuần 3'!AK28</f>
        <v>8.5399999999999991</v>
      </c>
      <c r="C29" s="34">
        <f>'Điểm tiết học Tuần 3'!AK28</f>
        <v>9.9499999999999993</v>
      </c>
      <c r="D29" s="34">
        <v>9.6</v>
      </c>
      <c r="E29" s="38">
        <f t="shared" si="1"/>
        <v>36.629999999999995</v>
      </c>
      <c r="F29" s="44">
        <f>RANK(Table_48[[#This Row],[Column5]],$E$20:$E$34)</f>
        <v>5</v>
      </c>
      <c r="G29" s="44">
        <f>RANK(Table_48[[#This Row],[Column5]],$E$6:$E$50)</f>
        <v>16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8.75" customHeight="1" x14ac:dyDescent="0.35">
      <c r="A30" s="37" t="s">
        <v>28</v>
      </c>
      <c r="B30" s="34">
        <f>'TB điểm miệng Tuần 3'!AK29</f>
        <v>6.69</v>
      </c>
      <c r="C30" s="34">
        <f>'Điểm tiết học Tuần 3'!AK29</f>
        <v>9.8699999999999992</v>
      </c>
      <c r="D30" s="34">
        <v>9.4</v>
      </c>
      <c r="E30" s="38">
        <f t="shared" si="1"/>
        <v>32.65</v>
      </c>
      <c r="F30" s="44">
        <f>RANK(Table_48[[#This Row],[Column5]],$E$20:$E$34)</f>
        <v>14</v>
      </c>
      <c r="G30" s="44">
        <f>RANK(Table_48[[#This Row],[Column5]],$E$6:$E$50)</f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8.75" customHeight="1" x14ac:dyDescent="0.35">
      <c r="A31" s="37" t="s">
        <v>29</v>
      </c>
      <c r="B31" s="34">
        <f>'TB điểm miệng Tuần 3'!AK30</f>
        <v>8.2799999999999994</v>
      </c>
      <c r="C31" s="34">
        <f>'Điểm tiết học Tuần 3'!AK30</f>
        <v>9.98</v>
      </c>
      <c r="D31" s="34">
        <v>9.4</v>
      </c>
      <c r="E31" s="38">
        <f t="shared" si="1"/>
        <v>35.94</v>
      </c>
      <c r="F31" s="44">
        <f>RANK(Table_48[[#This Row],[Column5]],$E$20:$E$34)</f>
        <v>6</v>
      </c>
      <c r="G31" s="44">
        <f>RANK(Table_48[[#This Row],[Column5]],$E$6:$E$50)</f>
        <v>21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8.75" customHeight="1" x14ac:dyDescent="0.35">
      <c r="A32" s="37" t="s">
        <v>30</v>
      </c>
      <c r="B32" s="34">
        <f>'TB điểm miệng Tuần 3'!AK31</f>
        <v>7.62</v>
      </c>
      <c r="C32" s="34">
        <f>'Điểm tiết học Tuần 3'!AK31</f>
        <v>9.9600000000000009</v>
      </c>
      <c r="D32" s="34">
        <v>9.1999999999999993</v>
      </c>
      <c r="E32" s="38">
        <f t="shared" si="1"/>
        <v>34.400000000000006</v>
      </c>
      <c r="F32" s="44">
        <f>RANK(Table_48[[#This Row],[Column5]],$E$20:$E$34)</f>
        <v>11</v>
      </c>
      <c r="G32" s="44">
        <f>RANK(Table_48[[#This Row],[Column5]],$E$6:$E$50)</f>
        <v>32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8.75" customHeight="1" x14ac:dyDescent="0.35">
      <c r="A33" s="37" t="s">
        <v>31</v>
      </c>
      <c r="B33" s="34">
        <f>'TB điểm miệng Tuần 3'!AK32</f>
        <v>6.52</v>
      </c>
      <c r="C33" s="34">
        <f>'Điểm tiết học Tuần 3'!AK32</f>
        <v>9.92</v>
      </c>
      <c r="D33" s="34">
        <v>9.8000000000000007</v>
      </c>
      <c r="E33" s="38">
        <f t="shared" si="1"/>
        <v>32.760000000000005</v>
      </c>
      <c r="F33" s="44">
        <f>RANK(Table_48[[#This Row],[Column5]],$E$20:$E$34)</f>
        <v>13</v>
      </c>
      <c r="G33" s="44">
        <f>RANK(Table_48[[#This Row],[Column5]],$E$6:$E$50)</f>
        <v>38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8.75" customHeight="1" thickBot="1" x14ac:dyDescent="0.4">
      <c r="A34" s="51" t="s">
        <v>32</v>
      </c>
      <c r="B34" s="52">
        <f>'TB điểm miệng Tuần 3'!AK33</f>
        <v>8.08</v>
      </c>
      <c r="C34" s="52">
        <f>'Điểm tiết học Tuần 3'!AK33</f>
        <v>9.98</v>
      </c>
      <c r="D34" s="52">
        <v>9.1999999999999993</v>
      </c>
      <c r="E34" s="53">
        <f t="shared" si="1"/>
        <v>35.340000000000003</v>
      </c>
      <c r="F34" s="54">
        <f>RANK(Table_48[[#This Row],[Column5]],$E$20:$E$34)</f>
        <v>8</v>
      </c>
      <c r="G34" s="54">
        <f>RANK(Table_48[[#This Row],[Column5]],$E$6:$E$50)</f>
        <v>26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8.75" customHeight="1" x14ac:dyDescent="0.35">
      <c r="A35" s="47" t="s">
        <v>33</v>
      </c>
      <c r="B35" s="48">
        <f>'TB điểm miệng Tuần 3'!AK34</f>
        <v>8.7899999999999991</v>
      </c>
      <c r="C35" s="48">
        <f>'Điểm tiết học Tuần 3'!AK34</f>
        <v>9.91</v>
      </c>
      <c r="D35" s="48">
        <v>10</v>
      </c>
      <c r="E35" s="49">
        <f t="shared" si="1"/>
        <v>37.489999999999995</v>
      </c>
      <c r="F35" s="50">
        <f>RANK(Table_48[[#This Row],[Column5]],$E$35:$E$50)</f>
        <v>1</v>
      </c>
      <c r="G35" s="50">
        <f>RANK(Table_48[[#This Row],[Column5]],$E$6:$E$50)</f>
        <v>4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8.75" customHeight="1" x14ac:dyDescent="0.35">
      <c r="A36" s="37" t="s">
        <v>34</v>
      </c>
      <c r="B36" s="34">
        <f>'TB điểm miệng Tuần 3'!AK35</f>
        <v>8.58</v>
      </c>
      <c r="C36" s="34">
        <f>'Điểm tiết học Tuần 3'!AK35</f>
        <v>9.93</v>
      </c>
      <c r="D36" s="34">
        <v>9.8000000000000007</v>
      </c>
      <c r="E36" s="38">
        <f t="shared" si="1"/>
        <v>36.89</v>
      </c>
      <c r="F36" s="44">
        <f>RANK(Table_48[[#This Row],[Column5]],$E$35:$E$50)</f>
        <v>5</v>
      </c>
      <c r="G36" s="44">
        <f>RANK(Table_48[[#This Row],[Column5]],$E$6:$E$50)</f>
        <v>12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8.75" customHeight="1" x14ac:dyDescent="0.35">
      <c r="A37" s="37" t="s">
        <v>35</v>
      </c>
      <c r="B37" s="34">
        <f>'TB điểm miệng Tuần 3'!AK36</f>
        <v>7.27</v>
      </c>
      <c r="C37" s="34">
        <f>'Điểm tiết học Tuần 3'!AK36</f>
        <v>9.91</v>
      </c>
      <c r="D37" s="34">
        <v>9.8000000000000007</v>
      </c>
      <c r="E37" s="38">
        <f t="shared" si="1"/>
        <v>34.25</v>
      </c>
      <c r="F37" s="44">
        <f>RANK(Table_48[[#This Row],[Column5]],$E$35:$E$50)</f>
        <v>12</v>
      </c>
      <c r="G37" s="44">
        <f>RANK(Table_48[[#This Row],[Column5]],$E$6:$E$50)</f>
        <v>33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8.75" customHeight="1" x14ac:dyDescent="0.35">
      <c r="A38" s="37" t="s">
        <v>36</v>
      </c>
      <c r="B38" s="34">
        <f>'TB điểm miệng Tuần 3'!AK37</f>
        <v>8.75</v>
      </c>
      <c r="C38" s="34">
        <f>'Điểm tiết học Tuần 3'!AK37</f>
        <v>9.89</v>
      </c>
      <c r="D38" s="34">
        <v>9.1999999999999993</v>
      </c>
      <c r="E38" s="38">
        <f t="shared" si="1"/>
        <v>36.590000000000003</v>
      </c>
      <c r="F38" s="44">
        <f>RANK(Table_48[[#This Row],[Column5]],$E$35:$E$50)</f>
        <v>7</v>
      </c>
      <c r="G38" s="44">
        <f>RANK(Table_48[[#This Row],[Column5]],$E$6:$E$50)</f>
        <v>18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8.75" customHeight="1" x14ac:dyDescent="0.35">
      <c r="A39" s="37" t="s">
        <v>37</v>
      </c>
      <c r="B39" s="34">
        <f>'TB điểm miệng Tuần 3'!AK38</f>
        <v>6.92</v>
      </c>
      <c r="C39" s="34">
        <f>'Điểm tiết học Tuần 3'!AK38</f>
        <v>9.93</v>
      </c>
      <c r="D39" s="34">
        <v>9.8000000000000007</v>
      </c>
      <c r="E39" s="38">
        <f t="shared" si="1"/>
        <v>33.57</v>
      </c>
      <c r="F39" s="44">
        <f>RANK(Table_48[[#This Row],[Column5]],$E$35:$E$50)</f>
        <v>13</v>
      </c>
      <c r="G39" s="44">
        <f>RANK(Table_48[[#This Row],[Column5]],$E$6:$E$50)</f>
        <v>35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8.75" customHeight="1" x14ac:dyDescent="0.35">
      <c r="A40" s="37" t="s">
        <v>38</v>
      </c>
      <c r="B40" s="34">
        <f>'TB điểm miệng Tuần 3'!AK39</f>
        <v>4.8</v>
      </c>
      <c r="C40" s="34">
        <f>'Điểm tiết học Tuần 3'!AK39</f>
        <v>9.8000000000000007</v>
      </c>
      <c r="D40" s="34">
        <v>8.6</v>
      </c>
      <c r="E40" s="38">
        <f t="shared" si="1"/>
        <v>28</v>
      </c>
      <c r="F40" s="44">
        <f>RANK(Table_48[[#This Row],[Column5]],$E$35:$E$50)</f>
        <v>16</v>
      </c>
      <c r="G40" s="44">
        <f>RANK(Table_48[[#This Row],[Column5]],$E$6:$E$50)</f>
        <v>44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8.75" customHeight="1" x14ac:dyDescent="0.35">
      <c r="A41" s="37" t="s">
        <v>39</v>
      </c>
      <c r="B41" s="34">
        <f>'TB điểm miệng Tuần 3'!AK40</f>
        <v>6.88</v>
      </c>
      <c r="C41" s="34">
        <f>'Điểm tiết học Tuần 3'!AK40</f>
        <v>9.93</v>
      </c>
      <c r="D41" s="34">
        <v>9</v>
      </c>
      <c r="E41" s="38">
        <f t="shared" si="1"/>
        <v>32.69</v>
      </c>
      <c r="F41" s="44">
        <f>RANK(Table_48[[#This Row],[Column5]],$E$35:$E$50)</f>
        <v>15</v>
      </c>
      <c r="G41" s="44">
        <f>RANK(Table_48[[#This Row],[Column5]],$E$6:$E$50)</f>
        <v>39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8.75" customHeight="1" x14ac:dyDescent="0.35">
      <c r="A42" s="37" t="s">
        <v>40</v>
      </c>
      <c r="B42" s="34">
        <f>'TB điểm miệng Tuần 3'!AK41</f>
        <v>8.33</v>
      </c>
      <c r="C42" s="34">
        <f>'Điểm tiết học Tuần 3'!AK41</f>
        <v>9.93</v>
      </c>
      <c r="D42" s="34">
        <v>9.8000000000000007</v>
      </c>
      <c r="E42" s="38">
        <f t="shared" si="1"/>
        <v>36.39</v>
      </c>
      <c r="F42" s="44">
        <f>RANK(Table_48[[#This Row],[Column5]],$E$35:$E$50)</f>
        <v>9</v>
      </c>
      <c r="G42" s="44">
        <f>RANK(Table_48[[#This Row],[Column5]],$E$6:$E$50)</f>
        <v>20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8.75" customHeight="1" x14ac:dyDescent="0.35">
      <c r="A43" s="37" t="s">
        <v>41</v>
      </c>
      <c r="B43" s="34">
        <f>'TB điểm miệng Tuần 3'!AK42</f>
        <v>8.7100000000000009</v>
      </c>
      <c r="C43" s="34">
        <f>'Điểm tiết học Tuần 3'!AK42</f>
        <v>9.89</v>
      </c>
      <c r="D43" s="34">
        <v>9.1999999999999993</v>
      </c>
      <c r="E43" s="38">
        <f t="shared" si="1"/>
        <v>36.510000000000005</v>
      </c>
      <c r="F43" s="44">
        <f>RANK(Table_48[[#This Row],[Column5]],$E$35:$E$50)</f>
        <v>8</v>
      </c>
      <c r="G43" s="44">
        <f>RANK(Table_48[[#This Row],[Column5]],$E$6:$E$50)</f>
        <v>19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8.75" customHeight="1" x14ac:dyDescent="0.35">
      <c r="A44" s="37" t="s">
        <v>42</v>
      </c>
      <c r="B44" s="34">
        <f>'TB điểm miệng Tuần 3'!AK43</f>
        <v>9</v>
      </c>
      <c r="C44" s="34">
        <f>'Điểm tiết học Tuần 3'!AK43</f>
        <v>9.8699999999999992</v>
      </c>
      <c r="D44" s="34">
        <v>8.8000000000000007</v>
      </c>
      <c r="E44" s="38">
        <f t="shared" si="1"/>
        <v>36.67</v>
      </c>
      <c r="F44" s="44">
        <f>RANK(Table_48[[#This Row],[Column5]],$E$35:$E$50)</f>
        <v>6</v>
      </c>
      <c r="G44" s="44">
        <f>RANK(Table_48[[#This Row],[Column5]],$E$6:$E$50)</f>
        <v>15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8.75" customHeight="1" x14ac:dyDescent="0.35">
      <c r="A45" s="37" t="s">
        <v>43</v>
      </c>
      <c r="B45" s="34">
        <f>'TB điểm miệng Tuần 3'!AK44</f>
        <v>7.8</v>
      </c>
      <c r="C45" s="34">
        <f>'Điểm tiết học Tuần 3'!AK44</f>
        <v>9.98</v>
      </c>
      <c r="D45" s="34">
        <v>9.1999999999999993</v>
      </c>
      <c r="E45" s="38">
        <f t="shared" si="1"/>
        <v>34.78</v>
      </c>
      <c r="F45" s="44">
        <f>RANK(Table_48[[#This Row],[Column5]],$E$35:$E$50)</f>
        <v>11</v>
      </c>
      <c r="G45" s="44">
        <f>RANK(Table_48[[#This Row],[Column5]],$E$6:$E$50)</f>
        <v>29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8.75" customHeight="1" x14ac:dyDescent="0.35">
      <c r="A46" s="37" t="s">
        <v>44</v>
      </c>
      <c r="B46" s="34">
        <f>'TB điểm miệng Tuần 3'!AK45</f>
        <v>7.22</v>
      </c>
      <c r="C46" s="34">
        <f>'Điểm tiết học Tuần 3'!AK45</f>
        <v>10</v>
      </c>
      <c r="D46" s="34">
        <v>8.4</v>
      </c>
      <c r="E46" s="38">
        <f t="shared" si="1"/>
        <v>32.839999999999996</v>
      </c>
      <c r="F46" s="44">
        <f>RANK(Table_48[[#This Row],[Column5]],$E$35:$E$50)</f>
        <v>14</v>
      </c>
      <c r="G46" s="44">
        <f>RANK(Table_48[[#This Row],[Column5]],$E$6:$E$50)</f>
        <v>37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8.75" customHeight="1" x14ac:dyDescent="0.35">
      <c r="A47" s="37" t="s">
        <v>45</v>
      </c>
      <c r="B47" s="34">
        <f>'TB điểm miệng Tuần 3'!AK46</f>
        <v>8</v>
      </c>
      <c r="C47" s="34">
        <f>'Điểm tiết học Tuần 3'!AK46</f>
        <v>10</v>
      </c>
      <c r="D47" s="34">
        <v>9.8000000000000007</v>
      </c>
      <c r="E47" s="38">
        <f t="shared" si="1"/>
        <v>35.799999999999997</v>
      </c>
      <c r="F47" s="44">
        <f>RANK(Table_48[[#This Row],[Column5]],$E$35:$E$50)</f>
        <v>10</v>
      </c>
      <c r="G47" s="44">
        <f>RANK(Table_48[[#This Row],[Column5]],$E$6:$E$50)</f>
        <v>22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8.75" customHeight="1" x14ac:dyDescent="0.35">
      <c r="A48" s="37" t="s">
        <v>46</v>
      </c>
      <c r="B48" s="34">
        <f>'TB điểm miệng Tuần 3'!AK47</f>
        <v>8.85</v>
      </c>
      <c r="C48" s="34">
        <f>'Điểm tiết học Tuần 3'!AK47</f>
        <v>9.9600000000000009</v>
      </c>
      <c r="D48" s="34">
        <v>9.4</v>
      </c>
      <c r="E48" s="38">
        <f t="shared" si="1"/>
        <v>37.06</v>
      </c>
      <c r="F48" s="44">
        <f>RANK(Table_48[[#This Row],[Column5]],$E$35:$E$50)</f>
        <v>2</v>
      </c>
      <c r="G48" s="44">
        <f>RANK(Table_48[[#This Row],[Column5]],$E$6:$E$50)</f>
        <v>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8.75" customHeight="1" x14ac:dyDescent="0.35">
      <c r="A49" s="37" t="s">
        <v>47</v>
      </c>
      <c r="B49" s="34">
        <f>'TB điểm miệng Tuần 3'!AK48</f>
        <v>9</v>
      </c>
      <c r="C49" s="34">
        <f>'Điểm tiết học Tuần 3'!AK48</f>
        <v>10</v>
      </c>
      <c r="D49" s="34">
        <v>9</v>
      </c>
      <c r="E49" s="38">
        <f t="shared" si="1"/>
        <v>37</v>
      </c>
      <c r="F49" s="44">
        <f>RANK(Table_48[[#This Row],[Column5]],$E$35:$E$50)</f>
        <v>4</v>
      </c>
      <c r="G49" s="44">
        <f>RANK(Table_48[[#This Row],[Column5]],$E$6:$E$50)</f>
        <v>11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8.75" customHeight="1" x14ac:dyDescent="0.35">
      <c r="A50" s="37" t="s">
        <v>48</v>
      </c>
      <c r="B50" s="34">
        <f>'TB điểm miệng Tuần 3'!AK49</f>
        <v>8.7100000000000009</v>
      </c>
      <c r="C50" s="34">
        <f>'Điểm tiết học Tuần 3'!AK49</f>
        <v>9.84</v>
      </c>
      <c r="D50" s="34">
        <v>9.8000000000000007</v>
      </c>
      <c r="E50" s="38">
        <f t="shared" si="1"/>
        <v>37.06</v>
      </c>
      <c r="F50" s="44">
        <f>RANK(Table_48[[#This Row],[Column5]],$E$35:$E$50)</f>
        <v>2</v>
      </c>
      <c r="G50" s="44">
        <f>RANK(Table_48[[#This Row],[Column5]],$E$6:$E$50)</f>
        <v>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3">
    <mergeCell ref="A1:B1"/>
    <mergeCell ref="A2:G2"/>
    <mergeCell ref="B3:C3"/>
  </mergeCells>
  <conditionalFormatting sqref="F6:G50">
    <cfRule type="cellIs" dxfId="2" priority="1" operator="lessThan">
      <formula>11</formula>
    </cfRule>
  </conditionalFormatting>
  <pageMargins left="0.7" right="0.7" top="0.75" bottom="0.75" header="0" footer="0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THÁNG 9</vt:lpstr>
      <vt:lpstr>Điểm tiết học Tuần 4</vt:lpstr>
      <vt:lpstr>TB điểm miệng Tuần 4</vt:lpstr>
      <vt:lpstr>Điểm tổng hợp Tuần 4</vt:lpstr>
      <vt:lpstr>Điểm tiết học Tuần 3</vt:lpstr>
      <vt:lpstr>TB điểm miệng Tuần 3</vt:lpstr>
      <vt:lpstr>Điểm tổng hợp tuần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2022-10-02T13:17:00Z</cp:lastPrinted>
  <dcterms:created xsi:type="dcterms:W3CDTF">2022-09-19T00:42:39Z</dcterms:created>
  <dcterms:modified xsi:type="dcterms:W3CDTF">2022-10-03T00:24:08Z</dcterms:modified>
</cp:coreProperties>
</file>